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tegi\Desktop\"/>
    </mc:Choice>
  </mc:AlternateContent>
  <xr:revisionPtr revIDLastSave="0" documentId="13_ncr:1_{9A15D96D-EAA6-4067-B1AC-94EE5C82A716}" xr6:coauthVersionLast="47" xr6:coauthVersionMax="47" xr10:uidLastSave="{00000000-0000-0000-0000-000000000000}"/>
  <bookViews>
    <workbookView xWindow="4100" yWindow="4100" windowWidth="28800" windowHeight="15370" xr2:uid="{EF8EA2A0-B2A1-4B33-AC2C-B4E51CA2777E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4" i="1" l="1"/>
  <c r="L127" i="1"/>
  <c r="L99" i="1"/>
  <c r="L106" i="1"/>
  <c r="L103" i="1"/>
  <c r="L54" i="1"/>
  <c r="L46" i="1"/>
  <c r="L38" i="1"/>
  <c r="L58" i="1"/>
  <c r="L61" i="1"/>
  <c r="N61" i="1"/>
  <c r="E13" i="1"/>
  <c r="L18" i="1"/>
  <c r="L145" i="1"/>
  <c r="L141" i="1"/>
  <c r="L122" i="1"/>
  <c r="L120" i="1"/>
  <c r="L117" i="1"/>
  <c r="L114" i="1"/>
  <c r="L112" i="1"/>
  <c r="L110" i="1"/>
  <c r="L93" i="1"/>
  <c r="L91" i="1"/>
  <c r="L89" i="1"/>
  <c r="L85" i="1"/>
  <c r="L82" i="1"/>
  <c r="L80" i="1"/>
  <c r="L76" i="1"/>
  <c r="L71" i="1"/>
  <c r="L67" i="1"/>
  <c r="L64" i="1"/>
  <c r="L33" i="1"/>
  <c r="L35" i="1"/>
  <c r="L27" i="1"/>
  <c r="L23" i="1"/>
  <c r="N122" i="1"/>
  <c r="N120" i="1"/>
  <c r="N127" i="1"/>
  <c r="N117" i="1"/>
  <c r="N110" i="1"/>
  <c r="N106" i="1"/>
  <c r="N103" i="1"/>
  <c r="N99" i="1"/>
  <c r="N91" i="1"/>
  <c r="N93" i="1"/>
  <c r="N89" i="1"/>
  <c r="N85" i="1"/>
  <c r="N71" i="1"/>
  <c r="N38" i="1"/>
  <c r="N35" i="1"/>
  <c r="N27" i="1"/>
  <c r="N145" i="1"/>
  <c r="N67" i="1"/>
  <c r="N76" i="1"/>
  <c r="N82" i="1"/>
  <c r="N64" i="1"/>
  <c r="N58" i="1"/>
  <c r="N54" i="1"/>
  <c r="N46" i="1"/>
  <c r="N33" i="1"/>
  <c r="N23" i="1"/>
  <c r="N18" i="1"/>
  <c r="D13" i="1"/>
  <c r="F13" i="1"/>
  <c r="G13" i="1"/>
  <c r="H13" i="1"/>
  <c r="I13" i="1"/>
  <c r="J13" i="1"/>
  <c r="K13" i="1"/>
  <c r="C13" i="1"/>
  <c r="L13" i="1" s="1"/>
  <c r="N80" i="1"/>
  <c r="N13" i="1" l="1"/>
  <c r="N149" i="1" s="1"/>
  <c r="L149" i="1"/>
</calcChain>
</file>

<file path=xl/sharedStrings.xml><?xml version="1.0" encoding="utf-8"?>
<sst xmlns="http://schemas.openxmlformats.org/spreadsheetml/2006/main" count="309" uniqueCount="179">
  <si>
    <t>Nordisk drøm</t>
  </si>
  <si>
    <t>BABY</t>
  </si>
  <si>
    <t>TUVA pysj i mønster "Vaffel" - rosa</t>
  </si>
  <si>
    <t>TUVA pysj i mønster "Vaffel" - blå</t>
  </si>
  <si>
    <t>TUVA pysj i mønster "Erteblome" - rosa</t>
  </si>
  <si>
    <t>TUVA pysj i mønster "Polarnatt" blå</t>
  </si>
  <si>
    <t>TUVA pysj i mønster "Fjellstrikk" - beige</t>
  </si>
  <si>
    <t>TUVA pysj i mønster "Kaniner" - grønn</t>
  </si>
  <si>
    <t>TUVA pysj i mønster "Fossiler" - mørkeblå</t>
  </si>
  <si>
    <t>BABY - JUL</t>
  </si>
  <si>
    <t>TUVA</t>
  </si>
  <si>
    <t>Pris (ut 579,-)</t>
  </si>
  <si>
    <t>Totalt</t>
  </si>
  <si>
    <t>JOAKIM omslagsbody i mønster "Vaffel" - rosa</t>
  </si>
  <si>
    <t>X</t>
  </si>
  <si>
    <t>JOAKIM omslagsbody i mønster "Vaffel" - blå</t>
  </si>
  <si>
    <t>JOAKIM</t>
  </si>
  <si>
    <t>Pris (349,-)</t>
  </si>
  <si>
    <t>JOAKIM omslagsbody i fargen "Kaniner" - grønn</t>
  </si>
  <si>
    <t>50/56</t>
  </si>
  <si>
    <t>62/68</t>
  </si>
  <si>
    <t>74/80</t>
  </si>
  <si>
    <t>YOGA bukse i mønster "Vaffel" - rosa</t>
  </si>
  <si>
    <t>YOGA bukse i mønster "Vaffel" - blå</t>
  </si>
  <si>
    <t>YOGA</t>
  </si>
  <si>
    <t>YOGA bukse i mønster "Kaniner" - grøn</t>
  </si>
  <si>
    <t>Onesize</t>
  </si>
  <si>
    <t>LEE gulpeklut 2-pak "Erteblome/Vaffel" - rosa</t>
  </si>
  <si>
    <t>LEE gulpeklut 2-pak "Polarnatt/Vaffel" - blå</t>
  </si>
  <si>
    <t>LEE</t>
  </si>
  <si>
    <t>Pris (199,-)</t>
  </si>
  <si>
    <t>98/104</t>
  </si>
  <si>
    <t>110/116</t>
  </si>
  <si>
    <t>122/128</t>
  </si>
  <si>
    <t>134/140</t>
  </si>
  <si>
    <t>146/152</t>
  </si>
  <si>
    <t>158/164</t>
  </si>
  <si>
    <t>BARN</t>
  </si>
  <si>
    <t>SISI nattkjole i mønster "Vaffel" - rosa</t>
  </si>
  <si>
    <t>SISI nattkjole i mønster "Rhododendron" - vinrød</t>
  </si>
  <si>
    <t>SISI nattkjole i mønster "Kaniner" - grønn</t>
  </si>
  <si>
    <t>SISI</t>
  </si>
  <si>
    <t>Pris (699,-)</t>
  </si>
  <si>
    <t>BARN - JUL</t>
  </si>
  <si>
    <t>SOL sett i mønster "Erteblome" - rosa</t>
  </si>
  <si>
    <t>SOL</t>
  </si>
  <si>
    <t>Pris (799,-)</t>
  </si>
  <si>
    <t>SOL sett i mønster "Vaffel" - rosa</t>
  </si>
  <si>
    <t>SOL sett i mønster "Fjellstrikk" - beige</t>
  </si>
  <si>
    <t>GULL onepiece i mønster "Erteblome" - rosa</t>
  </si>
  <si>
    <t>GULL</t>
  </si>
  <si>
    <t>GULL onepiece i mønster "Fjellstrikk" - brun</t>
  </si>
  <si>
    <t>TIDE sett i mønster "Kaniner" - grønn</t>
  </si>
  <si>
    <t>TIDE sett i mønster "Polarnatt" - blå</t>
  </si>
  <si>
    <t>TIDE sett i mønster "Fossiler" - mørkeblå</t>
  </si>
  <si>
    <t>TIDE sett i mønster "Vaffel" - blå</t>
  </si>
  <si>
    <t>TIDE</t>
  </si>
  <si>
    <t>XS</t>
  </si>
  <si>
    <t>S</t>
  </si>
  <si>
    <t>M</t>
  </si>
  <si>
    <t>L</t>
  </si>
  <si>
    <t>XL</t>
  </si>
  <si>
    <t>DAME</t>
  </si>
  <si>
    <t>RAGNHILD trøye i mønster "Erteblome" - blå</t>
  </si>
  <si>
    <t>RAGNHILD trøye i mønster "Vaffel" - rosa</t>
  </si>
  <si>
    <t>RAGNHILD trøye i mønster "Vaffel" - blå</t>
  </si>
  <si>
    <t>RAGNHILD</t>
  </si>
  <si>
    <t>RAGNHILD trøye i mønster "Fjellstrikk" - beige</t>
  </si>
  <si>
    <t>TRØYE</t>
  </si>
  <si>
    <t>RAGNHILD longs i mønster "Erteblome" - blå</t>
  </si>
  <si>
    <t>RAGNHILD longs i mønster "Vaffel" - rosa</t>
  </si>
  <si>
    <t>RAGNHILD longs i mønster "Vaffel" - blå</t>
  </si>
  <si>
    <t>LONGS</t>
  </si>
  <si>
    <t>Pris (749,-)</t>
  </si>
  <si>
    <t>KATARINA bukse i mønster "Fjellstrikk" beige</t>
  </si>
  <si>
    <t>KATARINA</t>
  </si>
  <si>
    <t>GJERTRUD</t>
  </si>
  <si>
    <t>Pris (1549,-)</t>
  </si>
  <si>
    <t>GJERTRUD sett i mønster "Vaffel" - blå</t>
  </si>
  <si>
    <t>ELI kjole i mønster "Erteblome" - blå</t>
  </si>
  <si>
    <t>ELI kjole i mønster "Rhododendron" brun</t>
  </si>
  <si>
    <t>ELI</t>
  </si>
  <si>
    <t>Pris (849,-)</t>
  </si>
  <si>
    <t>ELI kjole i mønster "Vaffel" - rosa</t>
  </si>
  <si>
    <t>BIBBI</t>
  </si>
  <si>
    <t>Pris (1599,-)</t>
  </si>
  <si>
    <t>BIBBI onepiece i mønster "Erteblome" rosa</t>
  </si>
  <si>
    <t>DAME - JUL</t>
  </si>
  <si>
    <t>STINA kjole i mønster "Polarnatt" - blå</t>
  </si>
  <si>
    <t xml:space="preserve">STINA kjole i mønster "Erteblome" - rosa </t>
  </si>
  <si>
    <t>STINA kjole i mønster "Fjellstrikk" - brun</t>
  </si>
  <si>
    <t>STINA</t>
  </si>
  <si>
    <t>Pris (949,-)</t>
  </si>
  <si>
    <t>COCO</t>
  </si>
  <si>
    <t>Pris (1349,-)</t>
  </si>
  <si>
    <t>COCO kort morgenkåpe i mønster "Rhododendron" - brun</t>
  </si>
  <si>
    <t>S/M</t>
  </si>
  <si>
    <t>L/XL</t>
  </si>
  <si>
    <t>LOUISE</t>
  </si>
  <si>
    <t>LOUISE morgenkåpe i mønster "Erteblome" - blå</t>
  </si>
  <si>
    <t>FLORA kjole "Rhododendron" - vinrød</t>
  </si>
  <si>
    <t>FLORA</t>
  </si>
  <si>
    <t>FLORA kjole "Vaffel" - blå</t>
  </si>
  <si>
    <t>BILLIE sett "Vaffel" - rosa</t>
  </si>
  <si>
    <t>BILLIE sett "Vaffel" - blå</t>
  </si>
  <si>
    <t>BILLIE sett "Rhododendron" - vinrød</t>
  </si>
  <si>
    <t>BILLIE</t>
  </si>
  <si>
    <t>GODIVA t-skjorte "Erteblome" - blå</t>
  </si>
  <si>
    <t>GODIVA</t>
  </si>
  <si>
    <t>GODIVA t-skjorte i fargen Mørkeblå</t>
  </si>
  <si>
    <t>ENG sett i mønster "Fossiler" - mørkeblå</t>
  </si>
  <si>
    <t>ENG</t>
  </si>
  <si>
    <t>One size</t>
  </si>
  <si>
    <t>VOKSEN</t>
  </si>
  <si>
    <t>SOLVEIG sovemaske i mønster "Erteblome" - blå</t>
  </si>
  <si>
    <t>SOLVEIG</t>
  </si>
  <si>
    <t>Pris (299,-)</t>
  </si>
  <si>
    <t>SOLVEIG sovemaske i fargen Svart</t>
  </si>
  <si>
    <t>SOLVEIG sovemaske i fargen Mørkeblå</t>
  </si>
  <si>
    <t>KASPARA leggings i fargen Mørkeblå</t>
  </si>
  <si>
    <t>KASPARA</t>
  </si>
  <si>
    <t>KASPARA leggings i fargen Svart</t>
  </si>
  <si>
    <t>LUNA jogger i fargen Mørkeblå</t>
  </si>
  <si>
    <t>LUNA jogger i fargen Svart</t>
  </si>
  <si>
    <t>LUNA</t>
  </si>
  <si>
    <t>FREJA genser i fargen Mørkeblå</t>
  </si>
  <si>
    <t>FREJA</t>
  </si>
  <si>
    <t>SHERRI genser i fargen Svart</t>
  </si>
  <si>
    <t>SHERRI</t>
  </si>
  <si>
    <t>SUNNIVA hoodiekjole i fargen Mørkeblå</t>
  </si>
  <si>
    <t>SUNNIVA</t>
  </si>
  <si>
    <t>Pris (1199,-)</t>
  </si>
  <si>
    <t>HERRE - JUL</t>
  </si>
  <si>
    <t>BIRK</t>
  </si>
  <si>
    <t>HERRE</t>
  </si>
  <si>
    <t>BIRK onepiece i mønster "Fjellstrikk" - brun</t>
  </si>
  <si>
    <t>ANDERS t-skjorte i fargen Hvit</t>
  </si>
  <si>
    <t>ANDERS t-skjorte i fargen Mørkeblå</t>
  </si>
  <si>
    <t>ANDERS</t>
  </si>
  <si>
    <t>Pris (499,-)</t>
  </si>
  <si>
    <t>ANDERS t-skjorte i fargen Svart</t>
  </si>
  <si>
    <t>BRAM hoodie i fargen Svart</t>
  </si>
  <si>
    <t>BRAM</t>
  </si>
  <si>
    <t xml:space="preserve">EMIL bukse i fargen Svart </t>
  </si>
  <si>
    <t>EMIL bukse i fargen Mørkeblå</t>
  </si>
  <si>
    <t>EMIL</t>
  </si>
  <si>
    <t xml:space="preserve">
</t>
  </si>
  <si>
    <t>140x200</t>
  </si>
  <si>
    <t>AMANDUS sengetøy i fargen mørkeblå 140x200</t>
  </si>
  <si>
    <t>AMANDUS sengetøy i mønster "Erteblome" - blå 140x200</t>
  </si>
  <si>
    <t>AMANDUS sengetøy i mønster "Erteblome" - rosa 140x200</t>
  </si>
  <si>
    <t>AMANDUS sengetøy i mønster "Polarnatt" - blå 140x200</t>
  </si>
  <si>
    <t>AMANDUS sengetøy i mønster "Fosssiler" - mørkeblå 140x200</t>
  </si>
  <si>
    <t>AMANDUS</t>
  </si>
  <si>
    <t>AMANDUS sengetøy i mønster "Fjellstrikk" - beige 140x200</t>
  </si>
  <si>
    <t>140x220</t>
  </si>
  <si>
    <t>AMALIE sengetøy i fargen mørkeblå 140x220</t>
  </si>
  <si>
    <t>AMALIE sengetøy i mønster "Erteblome" - blå 140x220</t>
  </si>
  <si>
    <t>AMALIE sengetøy i mønster "Erteblome" - rosa 140x220</t>
  </si>
  <si>
    <t>AMALIE sengetøy i mønster "Fosssiler" - blå 140x220</t>
  </si>
  <si>
    <t>AMALIE sengetøy i mønster "Fjellstrikk" - beige 140x220</t>
  </si>
  <si>
    <t>AMALIE</t>
  </si>
  <si>
    <t>200x220</t>
  </si>
  <si>
    <t>AGNETE sengetøy dobbelt i mønster "Erteblome" - blå 200x220</t>
  </si>
  <si>
    <t>AGNETE</t>
  </si>
  <si>
    <t>Pris (2399,-)</t>
  </si>
  <si>
    <t>AGNETE sengetøy dobbelt i mønster "Fjellstrikk" - beige 200x220</t>
  </si>
  <si>
    <t>Totalt antall</t>
  </si>
  <si>
    <t>Total kost</t>
  </si>
  <si>
    <t>SUM</t>
  </si>
  <si>
    <t>Minimumsbeløp for forhåndsbestilling av ny kolleksjon: 20.000 NOK 
Minimumsbeløp for supplering: 4.000 NOK</t>
  </si>
  <si>
    <t>TUVA pysj i mønster "Julefest"</t>
  </si>
  <si>
    <t>SISI nattkjole i mønster "Julefest"</t>
  </si>
  <si>
    <t>GULL onepiece i mønster "Julefest"</t>
  </si>
  <si>
    <t>TIDE sett i mønster "Julefest"</t>
  </si>
  <si>
    <t>BIBBI onepiece i mønster "Julefest"</t>
  </si>
  <si>
    <t>STINA kjole i mønster "Julefest"</t>
  </si>
  <si>
    <t>BIRK onepiece i mønster "Julefest"</t>
  </si>
  <si>
    <t>EMIL bukse i mønster "Julefest"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</si>
</sst>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0"/>
      <color theme="1"/>
      <name val="Arial"/>
      <family val="2"/>
    </font>
    <font>
      <sz val="8"/>
      <name val="Calibri"/>
      <family val="2"/>
      <scheme val="minor"/>
    </font>
    <font>
      <strike/>
      <sz val="12"/>
      <color theme="1"/>
      <name val="Arial"/>
      <family val="2"/>
    </font>
    <font>
      <sz val="12"/>
      <color rgb="FF000000"/>
      <name val="Arial"/>
      <family val="2"/>
    </font>
    <font>
      <strike/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CE4D6"/>
        <bgColor rgb="FF000000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auto="1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0" borderId="22" xfId="0" applyFont="1" applyBorder="1"/>
    <xf numFmtId="0" fontId="1" fillId="0" borderId="23" xfId="0" applyFont="1" applyBorder="1"/>
    <xf numFmtId="0" fontId="1" fillId="2" borderId="24" xfId="0" applyFont="1" applyFill="1" applyBorder="1"/>
    <xf numFmtId="0" fontId="1" fillId="0" borderId="10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9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6" xfId="0" applyFont="1" applyFill="1" applyBorder="1"/>
    <xf numFmtId="0" fontId="1" fillId="3" borderId="15" xfId="0" applyFont="1" applyFill="1" applyBorder="1"/>
    <xf numFmtId="0" fontId="1" fillId="3" borderId="8" xfId="0" applyFont="1" applyFill="1" applyBorder="1"/>
    <xf numFmtId="0" fontId="1" fillId="3" borderId="2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4" borderId="22" xfId="0" applyFont="1" applyFill="1" applyBorder="1"/>
    <xf numFmtId="0" fontId="1" fillId="4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4" borderId="9" xfId="0" applyFont="1" applyFill="1" applyBorder="1"/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0" borderId="33" xfId="0" applyFont="1" applyBorder="1"/>
    <xf numFmtId="0" fontId="1" fillId="0" borderId="2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6" borderId="19" xfId="0" applyFont="1" applyFill="1" applyBorder="1"/>
    <xf numFmtId="0" fontId="1" fillId="6" borderId="20" xfId="0" applyFont="1" applyFill="1" applyBorder="1"/>
    <xf numFmtId="0" fontId="1" fillId="6" borderId="21" xfId="0" applyFont="1" applyFill="1" applyBorder="1"/>
    <xf numFmtId="0" fontId="1" fillId="3" borderId="1" xfId="0" applyFont="1" applyFill="1" applyBorder="1"/>
    <xf numFmtId="0" fontId="1" fillId="4" borderId="30" xfId="0" applyFont="1" applyFill="1" applyBorder="1" applyAlignment="1">
      <alignment horizontal="center" vertical="center"/>
    </xf>
    <xf numFmtId="0" fontId="1" fillId="9" borderId="19" xfId="0" applyFont="1" applyFill="1" applyBorder="1"/>
    <xf numFmtId="0" fontId="1" fillId="9" borderId="20" xfId="0" applyFont="1" applyFill="1" applyBorder="1"/>
    <xf numFmtId="0" fontId="1" fillId="9" borderId="21" xfId="0" applyFont="1" applyFill="1" applyBorder="1"/>
    <xf numFmtId="0" fontId="1" fillId="0" borderId="19" xfId="0" applyFont="1" applyBorder="1"/>
    <xf numFmtId="0" fontId="1" fillId="0" borderId="21" xfId="0" applyFont="1" applyBorder="1"/>
    <xf numFmtId="0" fontId="1" fillId="0" borderId="20" xfId="0" applyFont="1" applyBorder="1"/>
    <xf numFmtId="0" fontId="1" fillId="0" borderId="8" xfId="0" applyFont="1" applyBorder="1" applyAlignment="1">
      <alignment horizontal="center" vertical="center"/>
    </xf>
    <xf numFmtId="0" fontId="1" fillId="0" borderId="40" xfId="0" applyFont="1" applyBorder="1"/>
    <xf numFmtId="0" fontId="1" fillId="8" borderId="34" xfId="0" applyFont="1" applyFill="1" applyBorder="1"/>
    <xf numFmtId="0" fontId="1" fillId="0" borderId="35" xfId="0" applyFont="1" applyBorder="1"/>
    <xf numFmtId="0" fontId="1" fillId="8" borderId="19" xfId="0" applyFont="1" applyFill="1" applyBorder="1"/>
    <xf numFmtId="0" fontId="1" fillId="8" borderId="21" xfId="0" applyFont="1" applyFill="1" applyBorder="1"/>
    <xf numFmtId="0" fontId="1" fillId="8" borderId="40" xfId="0" applyFont="1" applyFill="1" applyBorder="1"/>
    <xf numFmtId="0" fontId="1" fillId="8" borderId="20" xfId="0" applyFont="1" applyFill="1" applyBorder="1"/>
    <xf numFmtId="0" fontId="1" fillId="8" borderId="35" xfId="0" applyFont="1" applyFill="1" applyBorder="1"/>
    <xf numFmtId="0" fontId="1" fillId="8" borderId="19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8" borderId="41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9" borderId="41" xfId="0" applyFont="1" applyFill="1" applyBorder="1" applyAlignment="1">
      <alignment horizontal="center" vertical="center"/>
    </xf>
    <xf numFmtId="0" fontId="1" fillId="3" borderId="9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14" xfId="0" applyFont="1" applyFill="1" applyBorder="1"/>
    <xf numFmtId="0" fontId="1" fillId="0" borderId="41" xfId="0" applyFont="1" applyBorder="1" applyAlignment="1">
      <alignment horizontal="center" vertical="center"/>
    </xf>
    <xf numFmtId="0" fontId="1" fillId="4" borderId="33" xfId="0" applyFont="1" applyFill="1" applyBorder="1"/>
    <xf numFmtId="0" fontId="1" fillId="4" borderId="38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1" fillId="10" borderId="1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3" borderId="33" xfId="0" applyFont="1" applyFill="1" applyBorder="1"/>
    <xf numFmtId="0" fontId="1" fillId="3" borderId="10" xfId="0" applyFont="1" applyFill="1" applyBorder="1" applyAlignment="1">
      <alignment horizontal="center" vertical="center"/>
    </xf>
    <xf numFmtId="0" fontId="4" fillId="0" borderId="1" xfId="0" applyFont="1" applyBorder="1"/>
    <xf numFmtId="0" fontId="1" fillId="0" borderId="45" xfId="0" applyFont="1" applyBorder="1" applyAlignment="1">
      <alignment horizontal="center" vertical="center"/>
    </xf>
    <xf numFmtId="0" fontId="5" fillId="11" borderId="19" xfId="0" applyFont="1" applyFill="1" applyBorder="1"/>
    <xf numFmtId="0" fontId="5" fillId="11" borderId="24" xfId="0" applyFont="1" applyFill="1" applyBorder="1"/>
    <xf numFmtId="0" fontId="5" fillId="11" borderId="40" xfId="0" applyFont="1" applyFill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1" fillId="2" borderId="47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49" xfId="0" applyFont="1" applyFill="1" applyBorder="1"/>
    <xf numFmtId="0" fontId="1" fillId="0" borderId="50" xfId="0" applyFont="1" applyBorder="1"/>
    <xf numFmtId="0" fontId="1" fillId="0" borderId="51" xfId="0" applyFont="1" applyBorder="1"/>
    <xf numFmtId="0" fontId="1" fillId="0" borderId="52" xfId="0" applyFont="1" applyBorder="1"/>
    <xf numFmtId="0" fontId="1" fillId="2" borderId="34" xfId="0" applyFont="1" applyFill="1" applyBorder="1"/>
    <xf numFmtId="0" fontId="1" fillId="2" borderId="53" xfId="0" applyFont="1" applyFill="1" applyBorder="1"/>
    <xf numFmtId="0" fontId="1" fillId="2" borderId="35" xfId="0" applyFont="1" applyFill="1" applyBorder="1"/>
    <xf numFmtId="0" fontId="1" fillId="6" borderId="34" xfId="0" applyFont="1" applyFill="1" applyBorder="1"/>
    <xf numFmtId="0" fontId="1" fillId="6" borderId="53" xfId="0" applyFont="1" applyFill="1" applyBorder="1"/>
    <xf numFmtId="0" fontId="1" fillId="6" borderId="35" xfId="0" applyFont="1" applyFill="1" applyBorder="1"/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10" borderId="60" xfId="0" applyFont="1" applyFill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1" fillId="10" borderId="59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10" borderId="57" xfId="0" applyFont="1" applyFill="1" applyBorder="1" applyAlignment="1">
      <alignment horizontal="center" vertical="center"/>
    </xf>
    <xf numFmtId="0" fontId="1" fillId="10" borderId="61" xfId="0" applyFont="1" applyFill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1" fillId="6" borderId="53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0" fontId="1" fillId="3" borderId="37" xfId="0" applyFont="1" applyFill="1" applyBorder="1"/>
    <xf numFmtId="0" fontId="1" fillId="3" borderId="30" xfId="0" applyFont="1" applyFill="1" applyBorder="1" applyAlignment="1">
      <alignment horizontal="center" vertical="center"/>
    </xf>
    <xf numFmtId="0" fontId="1" fillId="10" borderId="55" xfId="0" applyFont="1" applyFill="1" applyBorder="1" applyAlignment="1">
      <alignment horizontal="center" vertical="center"/>
    </xf>
    <xf numFmtId="0" fontId="1" fillId="10" borderId="56" xfId="0" applyFont="1" applyFill="1" applyBorder="1" applyAlignment="1">
      <alignment horizontal="center" vertical="center"/>
    </xf>
    <xf numFmtId="0" fontId="1" fillId="10" borderId="58" xfId="0" applyFont="1" applyFill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8" borderId="53" xfId="0" applyFont="1" applyFill="1" applyBorder="1"/>
    <xf numFmtId="0" fontId="1" fillId="8" borderId="50" xfId="0" applyFont="1" applyFill="1" applyBorder="1"/>
    <xf numFmtId="0" fontId="1" fillId="8" borderId="51" xfId="0" applyFont="1" applyFill="1" applyBorder="1"/>
    <xf numFmtId="0" fontId="1" fillId="8" borderId="52" xfId="0" applyFont="1" applyFill="1" applyBorder="1"/>
    <xf numFmtId="0" fontId="1" fillId="8" borderId="67" xfId="0" applyFont="1" applyFill="1" applyBorder="1"/>
    <xf numFmtId="0" fontId="1" fillId="8" borderId="68" xfId="0" applyFont="1" applyFill="1" applyBorder="1"/>
    <xf numFmtId="0" fontId="1" fillId="8" borderId="69" xfId="0" applyFont="1" applyFill="1" applyBorder="1"/>
    <xf numFmtId="0" fontId="1" fillId="0" borderId="70" xfId="0" applyFont="1" applyBorder="1"/>
    <xf numFmtId="0" fontId="1" fillId="0" borderId="71" xfId="0" applyFont="1" applyBorder="1"/>
    <xf numFmtId="0" fontId="1" fillId="8" borderId="72" xfId="0" applyFont="1" applyFill="1" applyBorder="1"/>
    <xf numFmtId="0" fontId="1" fillId="8" borderId="73" xfId="0" applyFont="1" applyFill="1" applyBorder="1"/>
    <xf numFmtId="0" fontId="1" fillId="0" borderId="61" xfId="0" applyFont="1" applyBorder="1"/>
    <xf numFmtId="0" fontId="1" fillId="0" borderId="62" xfId="0" applyFont="1" applyBorder="1"/>
    <xf numFmtId="0" fontId="1" fillId="0" borderId="63" xfId="0" applyFont="1" applyBorder="1"/>
    <xf numFmtId="0" fontId="1" fillId="0" borderId="74" xfId="0" applyFont="1" applyBorder="1"/>
    <xf numFmtId="0" fontId="1" fillId="0" borderId="75" xfId="0" applyFont="1" applyBorder="1" applyAlignment="1">
      <alignment horizontal="center" vertical="center"/>
    </xf>
    <xf numFmtId="0" fontId="1" fillId="3" borderId="76" xfId="0" applyFont="1" applyFill="1" applyBorder="1"/>
    <xf numFmtId="0" fontId="1" fillId="0" borderId="76" xfId="0" applyFont="1" applyBorder="1"/>
    <xf numFmtId="0" fontId="1" fillId="3" borderId="77" xfId="0" applyFont="1" applyFill="1" applyBorder="1"/>
    <xf numFmtId="0" fontId="1" fillId="3" borderId="78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1" fillId="3" borderId="66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3" borderId="64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1" fillId="8" borderId="30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1" fillId="3" borderId="60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3" borderId="60" xfId="0" applyFont="1" applyFill="1" applyBorder="1"/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3" borderId="83" xfId="0" applyFont="1" applyFill="1" applyBorder="1"/>
    <xf numFmtId="0" fontId="1" fillId="3" borderId="50" xfId="0" applyFont="1" applyFill="1" applyBorder="1"/>
    <xf numFmtId="0" fontId="1" fillId="3" borderId="51" xfId="0" applyFont="1" applyFill="1" applyBorder="1"/>
    <xf numFmtId="0" fontId="1" fillId="3" borderId="52" xfId="0" applyFont="1" applyFill="1" applyBorder="1"/>
    <xf numFmtId="0" fontId="1" fillId="7" borderId="10" xfId="0" applyFont="1" applyFill="1" applyBorder="1"/>
    <xf numFmtId="0" fontId="1" fillId="0" borderId="54" xfId="0" applyFont="1" applyBorder="1"/>
    <xf numFmtId="0" fontId="1" fillId="0" borderId="55" xfId="0" applyFont="1" applyBorder="1"/>
    <xf numFmtId="0" fontId="1" fillId="0" borderId="56" xfId="0" applyFont="1" applyBorder="1"/>
    <xf numFmtId="0" fontId="1" fillId="3" borderId="57" xfId="0" applyFont="1" applyFill="1" applyBorder="1"/>
    <xf numFmtId="0" fontId="1" fillId="3" borderId="58" xfId="0" applyFont="1" applyFill="1" applyBorder="1"/>
    <xf numFmtId="0" fontId="1" fillId="3" borderId="84" xfId="0" applyFont="1" applyFill="1" applyBorder="1" applyAlignment="1">
      <alignment horizontal="center" vertical="center"/>
    </xf>
    <xf numFmtId="0" fontId="1" fillId="3" borderId="85" xfId="0" applyFont="1" applyFill="1" applyBorder="1" applyAlignment="1">
      <alignment horizontal="center" vertical="center"/>
    </xf>
    <xf numFmtId="0" fontId="1" fillId="0" borderId="57" xfId="0" applyFont="1" applyBorder="1"/>
    <xf numFmtId="0" fontId="1" fillId="0" borderId="58" xfId="0" applyFont="1" applyBorder="1"/>
    <xf numFmtId="0" fontId="1" fillId="3" borderId="86" xfId="0" applyFont="1" applyFill="1" applyBorder="1" applyAlignment="1">
      <alignment horizontal="center" vertical="center"/>
    </xf>
    <xf numFmtId="0" fontId="1" fillId="3" borderId="87" xfId="0" applyFont="1" applyFill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" fillId="7" borderId="59" xfId="0" applyFont="1" applyFill="1" applyBorder="1"/>
    <xf numFmtId="0" fontId="1" fillId="7" borderId="60" xfId="0" applyFont="1" applyFill="1" applyBorder="1"/>
    <xf numFmtId="0" fontId="1" fillId="2" borderId="31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1" fillId="8" borderId="79" xfId="0" applyFont="1" applyFill="1" applyBorder="1" applyAlignment="1">
      <alignment horizontal="center" vertical="center"/>
    </xf>
    <xf numFmtId="0" fontId="1" fillId="8" borderId="31" xfId="0" applyFont="1" applyFill="1" applyBorder="1"/>
    <xf numFmtId="0" fontId="1" fillId="8" borderId="30" xfId="0" applyFont="1" applyFill="1" applyBorder="1"/>
    <xf numFmtId="0" fontId="1" fillId="8" borderId="32" xfId="0" applyFont="1" applyFill="1" applyBorder="1"/>
    <xf numFmtId="0" fontId="7" fillId="0" borderId="46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5" fillId="7" borderId="23" xfId="0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9" fillId="7" borderId="44" xfId="0" applyFont="1" applyFill="1" applyBorder="1" applyAlignment="1">
      <alignment horizontal="center" vertical="center"/>
    </xf>
    <xf numFmtId="0" fontId="5" fillId="7" borderId="43" xfId="0" applyFont="1" applyFill="1" applyBorder="1" applyAlignment="1">
      <alignment horizontal="center" vertical="center"/>
    </xf>
    <xf numFmtId="0" fontId="5" fillId="7" borderId="44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8" fillId="9" borderId="92" xfId="0" applyFont="1" applyFill="1" applyBorder="1" applyAlignment="1">
      <alignment horizontal="center" vertical="center" wrapText="1"/>
    </xf>
    <xf numFmtId="0" fontId="8" fillId="9" borderId="81" xfId="0" applyFont="1" applyFill="1" applyBorder="1" applyAlignment="1">
      <alignment horizontal="center" vertical="center" wrapText="1"/>
    </xf>
    <xf numFmtId="0" fontId="8" fillId="9" borderId="82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93" xfId="0" applyFont="1" applyFill="1" applyBorder="1" applyAlignment="1">
      <alignment horizontal="center" vertical="center"/>
    </xf>
    <xf numFmtId="0" fontId="5" fillId="7" borderId="94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36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5" fillId="7" borderId="95" xfId="0" applyFont="1" applyFill="1" applyBorder="1" applyAlignment="1">
      <alignment horizontal="center" vertical="center"/>
    </xf>
    <xf numFmtId="0" fontId="5" fillId="7" borderId="96" xfId="0" applyFont="1" applyFill="1" applyBorder="1" applyAlignment="1">
      <alignment horizontal="center" vertical="center"/>
    </xf>
    <xf numFmtId="0" fontId="5" fillId="7" borderId="9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E1E77-573F-4C44-B526-2C6230D352AB}">
  <dimension ref="A1:P153"/>
  <sheetViews>
    <sheetView tabSelected="1" zoomScale="80" zoomScaleNormal="80" workbookViewId="0">
      <selection activeCell="M81" sqref="M81"/>
    </sheetView>
  </sheetViews>
  <sheetFormatPr baseColWidth="10" defaultColWidth="11.453125" defaultRowHeight="15.5" x14ac:dyDescent="0.35"/>
  <cols>
    <col min="1" max="1" width="15.453125" style="254" bestFit="1" customWidth="1"/>
    <col min="2" max="2" width="69.453125" style="5" bestFit="1" customWidth="1"/>
    <col min="3" max="3" width="11" style="6" customWidth="1"/>
    <col min="4" max="7" width="11.81640625" style="6" customWidth="1"/>
    <col min="8" max="8" width="13.453125" style="6" customWidth="1"/>
    <col min="9" max="11" width="11.81640625" style="6" customWidth="1"/>
    <col min="12" max="12" width="14.1796875" style="5" customWidth="1"/>
    <col min="13" max="13" width="13.81640625" style="5" customWidth="1"/>
    <col min="14" max="14" width="15.36328125" style="5" customWidth="1"/>
    <col min="15" max="16384" width="11.453125" style="5"/>
  </cols>
  <sheetData>
    <row r="1" spans="1:16" s="3" customFormat="1" ht="25" x14ac:dyDescent="0.5">
      <c r="A1" s="252"/>
      <c r="B1" s="7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6" x14ac:dyDescent="0.35">
      <c r="B2" s="262"/>
      <c r="C2" s="263"/>
      <c r="D2" s="263"/>
      <c r="E2" s="264"/>
      <c r="F2" s="20"/>
      <c r="G2" s="20"/>
      <c r="H2" s="20"/>
      <c r="I2" s="20"/>
      <c r="J2" s="20"/>
      <c r="K2" s="20"/>
      <c r="L2" s="10"/>
    </row>
    <row r="3" spans="1:16" x14ac:dyDescent="0.35">
      <c r="B3" s="17"/>
      <c r="C3" s="134">
        <v>56</v>
      </c>
      <c r="D3" s="21">
        <v>62</v>
      </c>
      <c r="E3" s="21">
        <v>68</v>
      </c>
      <c r="F3" s="21">
        <v>74</v>
      </c>
      <c r="G3" s="21">
        <v>80</v>
      </c>
      <c r="H3" s="21">
        <v>86</v>
      </c>
      <c r="I3" s="21">
        <v>92</v>
      </c>
      <c r="J3" s="21">
        <v>98</v>
      </c>
      <c r="K3" s="22">
        <v>104</v>
      </c>
      <c r="L3" s="4"/>
    </row>
    <row r="4" spans="1:16" x14ac:dyDescent="0.35">
      <c r="A4" s="268" t="s">
        <v>1</v>
      </c>
      <c r="B4" s="17" t="s">
        <v>2</v>
      </c>
      <c r="C4" s="135"/>
      <c r="K4" s="23"/>
      <c r="L4" s="4"/>
    </row>
    <row r="5" spans="1:16" x14ac:dyDescent="0.35">
      <c r="A5" s="269"/>
      <c r="B5" s="32" t="s">
        <v>3</v>
      </c>
      <c r="C5" s="136"/>
      <c r="D5" s="27"/>
      <c r="E5" s="27"/>
      <c r="F5" s="27"/>
      <c r="G5" s="27"/>
      <c r="H5" s="27"/>
      <c r="I5" s="27"/>
      <c r="J5" s="27"/>
      <c r="K5" s="28"/>
      <c r="L5" s="4"/>
    </row>
    <row r="6" spans="1:16" x14ac:dyDescent="0.35">
      <c r="A6" s="269"/>
      <c r="B6" s="17" t="s">
        <v>4</v>
      </c>
      <c r="C6" s="135"/>
      <c r="K6" s="23"/>
      <c r="L6" s="4"/>
    </row>
    <row r="7" spans="1:16" x14ac:dyDescent="0.35">
      <c r="A7" s="269"/>
      <c r="B7" s="32" t="s">
        <v>5</v>
      </c>
      <c r="C7" s="136"/>
      <c r="D7" s="27"/>
      <c r="E7" s="27"/>
      <c r="F7" s="27"/>
      <c r="G7" s="27"/>
      <c r="H7" s="27"/>
      <c r="I7" s="27"/>
      <c r="J7" s="27"/>
      <c r="K7" s="28"/>
      <c r="L7" s="4"/>
    </row>
    <row r="8" spans="1:16" x14ac:dyDescent="0.35">
      <c r="A8" s="269"/>
      <c r="B8" s="17" t="s">
        <v>6</v>
      </c>
      <c r="C8" s="135"/>
      <c r="K8" s="23"/>
      <c r="L8" s="4"/>
    </row>
    <row r="9" spans="1:16" x14ac:dyDescent="0.35">
      <c r="A9" s="269"/>
      <c r="B9" s="32" t="s">
        <v>7</v>
      </c>
      <c r="C9" s="136"/>
      <c r="D9" s="27"/>
      <c r="E9" s="27"/>
      <c r="F9" s="27"/>
      <c r="G9" s="27"/>
      <c r="H9" s="27"/>
      <c r="I9" s="27"/>
      <c r="J9" s="27"/>
      <c r="K9" s="28"/>
      <c r="L9" s="4"/>
    </row>
    <row r="10" spans="1:16" x14ac:dyDescent="0.35">
      <c r="A10" s="270"/>
      <c r="B10" s="17" t="s">
        <v>8</v>
      </c>
      <c r="C10" s="135"/>
      <c r="K10" s="23"/>
      <c r="L10" s="4"/>
    </row>
    <row r="11" spans="1:16" x14ac:dyDescent="0.35">
      <c r="A11" s="254" t="s">
        <v>9</v>
      </c>
      <c r="B11" s="32" t="s">
        <v>171</v>
      </c>
      <c r="C11" s="136"/>
      <c r="D11" s="27"/>
      <c r="E11" s="27"/>
      <c r="F11" s="27"/>
      <c r="G11" s="27"/>
      <c r="H11" s="27"/>
      <c r="I11" s="27"/>
      <c r="J11" s="27"/>
      <c r="K11" s="28"/>
      <c r="L11" s="4"/>
    </row>
    <row r="12" spans="1:16" x14ac:dyDescent="0.35">
      <c r="A12" s="255"/>
      <c r="B12" s="31"/>
      <c r="C12" s="137"/>
      <c r="D12" s="29"/>
      <c r="E12" s="29"/>
      <c r="F12" s="29"/>
      <c r="G12" s="29"/>
      <c r="H12" s="29"/>
      <c r="I12" s="29"/>
      <c r="J12" s="29"/>
      <c r="K12" s="30"/>
      <c r="L12" s="19" t="s">
        <v>10</v>
      </c>
      <c r="M12" s="15" t="s">
        <v>11</v>
      </c>
      <c r="N12" s="16" t="s">
        <v>12</v>
      </c>
      <c r="P12" s="4"/>
    </row>
    <row r="13" spans="1:16" x14ac:dyDescent="0.35">
      <c r="A13" s="252"/>
      <c r="B13" s="24"/>
      <c r="C13" s="34">
        <f t="shared" ref="C13:K13" si="0">SUM(C4:C12)</f>
        <v>0</v>
      </c>
      <c r="D13" s="25">
        <f t="shared" si="0"/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6">
        <f t="shared" si="0"/>
        <v>0</v>
      </c>
      <c r="L13" s="11">
        <f>SUM(C13:K13)</f>
        <v>0</v>
      </c>
      <c r="M13" s="12">
        <v>214</v>
      </c>
      <c r="N13" s="13">
        <f>L13*M13</f>
        <v>0</v>
      </c>
      <c r="P13" s="4"/>
    </row>
    <row r="14" spans="1:16" x14ac:dyDescent="0.35">
      <c r="C14" s="35"/>
      <c r="D14" s="35"/>
      <c r="E14" s="35"/>
      <c r="F14" s="35"/>
      <c r="G14" s="35"/>
      <c r="H14" s="35"/>
      <c r="I14" s="35"/>
      <c r="J14" s="35"/>
      <c r="K14" s="35"/>
      <c r="L14" s="3"/>
      <c r="M14" s="3"/>
      <c r="N14" s="3"/>
      <c r="O14" s="3"/>
    </row>
    <row r="15" spans="1:16" x14ac:dyDescent="0.35">
      <c r="B15" s="17"/>
      <c r="C15" s="44">
        <v>50</v>
      </c>
      <c r="D15" s="45">
        <v>56</v>
      </c>
      <c r="E15" s="45">
        <v>62</v>
      </c>
      <c r="F15" s="45">
        <v>68</v>
      </c>
      <c r="G15" s="45">
        <v>74</v>
      </c>
      <c r="H15" s="45">
        <v>80</v>
      </c>
      <c r="I15" s="45">
        <v>86</v>
      </c>
      <c r="J15" s="45">
        <v>92</v>
      </c>
      <c r="K15" s="46">
        <v>98</v>
      </c>
      <c r="L15" s="18"/>
      <c r="M15" s="10"/>
      <c r="N15" s="10"/>
    </row>
    <row r="16" spans="1:16" x14ac:dyDescent="0.35">
      <c r="A16" s="268" t="s">
        <v>1</v>
      </c>
      <c r="B16" s="17" t="s">
        <v>13</v>
      </c>
      <c r="C16" s="36"/>
      <c r="D16" s="37"/>
      <c r="E16" s="37"/>
      <c r="F16" s="37"/>
      <c r="G16" s="37"/>
      <c r="H16" s="37"/>
      <c r="I16" s="57" t="s">
        <v>14</v>
      </c>
      <c r="J16" s="57" t="s">
        <v>14</v>
      </c>
      <c r="K16" s="58" t="s">
        <v>14</v>
      </c>
      <c r="O16" s="4"/>
    </row>
    <row r="17" spans="1:15" x14ac:dyDescent="0.35">
      <c r="A17" s="269"/>
      <c r="B17" s="53" t="s">
        <v>15</v>
      </c>
      <c r="C17" s="118"/>
      <c r="D17" s="76"/>
      <c r="E17" s="76"/>
      <c r="F17" s="76"/>
      <c r="G17" s="76"/>
      <c r="H17" s="76"/>
      <c r="I17" s="57" t="s">
        <v>14</v>
      </c>
      <c r="J17" s="57" t="s">
        <v>14</v>
      </c>
      <c r="K17" s="58" t="s">
        <v>14</v>
      </c>
      <c r="L17" s="14" t="s">
        <v>16</v>
      </c>
      <c r="M17" s="15" t="s">
        <v>17</v>
      </c>
      <c r="N17" s="16" t="s">
        <v>12</v>
      </c>
      <c r="O17" s="4"/>
    </row>
    <row r="18" spans="1:15" x14ac:dyDescent="0.35">
      <c r="A18" s="272"/>
      <c r="B18" s="17" t="s">
        <v>18</v>
      </c>
      <c r="C18" s="38"/>
      <c r="D18" s="39"/>
      <c r="E18" s="39"/>
      <c r="F18" s="39"/>
      <c r="G18" s="39"/>
      <c r="H18" s="39"/>
      <c r="I18" s="59" t="s">
        <v>14</v>
      </c>
      <c r="J18" s="59" t="s">
        <v>14</v>
      </c>
      <c r="K18" s="60" t="s">
        <v>14</v>
      </c>
      <c r="L18" s="11">
        <f>SUM(C16:H18)</f>
        <v>0</v>
      </c>
      <c r="M18" s="12">
        <v>129</v>
      </c>
      <c r="N18" s="13">
        <f>L18*M18</f>
        <v>0</v>
      </c>
      <c r="O18" s="4"/>
    </row>
    <row r="19" spans="1:15" x14ac:dyDescent="0.35">
      <c r="C19" s="35"/>
      <c r="D19" s="35"/>
      <c r="E19" s="35"/>
      <c r="F19" s="2"/>
      <c r="G19" s="2"/>
      <c r="H19" s="2"/>
      <c r="I19" s="2"/>
      <c r="J19" s="2"/>
      <c r="K19" s="2"/>
      <c r="L19" s="48"/>
      <c r="M19" s="48"/>
      <c r="N19" s="48"/>
    </row>
    <row r="20" spans="1:15" x14ac:dyDescent="0.35">
      <c r="A20" s="250"/>
      <c r="B20" s="61"/>
      <c r="C20" s="44" t="s">
        <v>19</v>
      </c>
      <c r="D20" s="45" t="s">
        <v>20</v>
      </c>
      <c r="E20" s="46" t="s">
        <v>21</v>
      </c>
      <c r="F20" s="62"/>
      <c r="G20" s="20"/>
      <c r="H20" s="20"/>
      <c r="I20" s="20"/>
      <c r="J20" s="20"/>
      <c r="K20" s="63"/>
      <c r="O20" s="4"/>
    </row>
    <row r="21" spans="1:15" ht="15.75" customHeight="1" x14ac:dyDescent="0.35">
      <c r="A21" s="268" t="s">
        <v>1</v>
      </c>
      <c r="B21" s="61" t="s">
        <v>22</v>
      </c>
      <c r="C21" s="68"/>
      <c r="D21" s="2"/>
      <c r="E21" s="69"/>
      <c r="F21" s="62"/>
      <c r="G21" s="20"/>
      <c r="H21" s="20"/>
      <c r="I21" s="20"/>
      <c r="J21" s="20"/>
      <c r="K21" s="63"/>
      <c r="L21" s="11"/>
      <c r="M21" s="12"/>
      <c r="N21" s="13"/>
      <c r="O21" s="4"/>
    </row>
    <row r="22" spans="1:15" x14ac:dyDescent="0.35">
      <c r="A22" s="269"/>
      <c r="B22" s="114" t="s">
        <v>23</v>
      </c>
      <c r="C22" s="115"/>
      <c r="D22" s="116"/>
      <c r="E22" s="117"/>
      <c r="F22" s="62"/>
      <c r="G22" s="20"/>
      <c r="H22" s="20"/>
      <c r="I22" s="20"/>
      <c r="J22" s="20"/>
      <c r="K22" s="63"/>
      <c r="L22" s="14" t="s">
        <v>24</v>
      </c>
      <c r="M22" s="15" t="s">
        <v>17</v>
      </c>
      <c r="N22" s="16" t="s">
        <v>12</v>
      </c>
      <c r="O22" s="4"/>
    </row>
    <row r="23" spans="1:15" x14ac:dyDescent="0.35">
      <c r="A23" s="272"/>
      <c r="B23" s="8" t="s">
        <v>25</v>
      </c>
      <c r="C23" s="38"/>
      <c r="D23" s="39"/>
      <c r="E23" s="40"/>
      <c r="F23" s="55"/>
      <c r="G23" s="39"/>
      <c r="H23" s="39"/>
      <c r="I23" s="39"/>
      <c r="J23" s="39"/>
      <c r="K23" s="40"/>
      <c r="L23" s="11">
        <f>SUM(C21:E23)</f>
        <v>0</v>
      </c>
      <c r="M23" s="12">
        <v>130</v>
      </c>
      <c r="N23" s="13">
        <f>L23*M23</f>
        <v>0</v>
      </c>
      <c r="O23" s="4"/>
    </row>
    <row r="24" spans="1:15" x14ac:dyDescent="0.35">
      <c r="A24" s="252"/>
      <c r="B24" s="3"/>
      <c r="C24" s="44" t="s">
        <v>26</v>
      </c>
      <c r="D24" s="2"/>
      <c r="E24" s="2"/>
      <c r="F24" s="2"/>
      <c r="G24" s="2"/>
      <c r="H24" s="2"/>
      <c r="I24" s="2"/>
      <c r="J24" s="2"/>
      <c r="K24" s="2"/>
      <c r="L24" s="3"/>
      <c r="M24" s="3"/>
      <c r="N24" s="3"/>
    </row>
    <row r="25" spans="1:15" x14ac:dyDescent="0.35">
      <c r="A25" s="252"/>
      <c r="B25" s="56" t="s">
        <v>27</v>
      </c>
      <c r="C25" s="54"/>
      <c r="D25" s="52"/>
      <c r="E25" s="2"/>
      <c r="F25" s="2"/>
      <c r="G25" s="2"/>
      <c r="H25" s="2"/>
      <c r="I25" s="2"/>
      <c r="J25" s="2"/>
      <c r="K25" s="2"/>
      <c r="L25" s="48"/>
      <c r="M25" s="48"/>
      <c r="N25" s="48"/>
    </row>
    <row r="26" spans="1:15" x14ac:dyDescent="0.35">
      <c r="B26" s="17" t="s">
        <v>28</v>
      </c>
      <c r="C26" s="51"/>
      <c r="D26" s="33"/>
      <c r="K26" s="47"/>
      <c r="L26" s="141" t="s">
        <v>29</v>
      </c>
      <c r="M26" s="142" t="s">
        <v>30</v>
      </c>
      <c r="N26" s="143" t="s">
        <v>12</v>
      </c>
      <c r="O26" s="4"/>
    </row>
    <row r="27" spans="1:15" x14ac:dyDescent="0.35">
      <c r="A27" s="255"/>
      <c r="B27" s="55"/>
      <c r="C27" s="55"/>
      <c r="D27" s="55"/>
      <c r="E27" s="39"/>
      <c r="F27" s="39"/>
      <c r="G27" s="39"/>
      <c r="H27" s="39"/>
      <c r="I27" s="39"/>
      <c r="J27" s="39"/>
      <c r="K27" s="83"/>
      <c r="L27" s="138">
        <f>SUM(C25:C26)</f>
        <v>0</v>
      </c>
      <c r="M27" s="139">
        <v>74</v>
      </c>
      <c r="N27" s="140">
        <f>L27*M27</f>
        <v>0</v>
      </c>
      <c r="O27" s="4"/>
    </row>
    <row r="28" spans="1:15" x14ac:dyDescent="0.35">
      <c r="A28" s="252"/>
      <c r="B28" s="3"/>
      <c r="C28" s="35"/>
      <c r="D28" s="35"/>
      <c r="E28" s="35"/>
      <c r="F28" s="35"/>
      <c r="G28" s="35"/>
      <c r="H28" s="35"/>
      <c r="I28" s="2"/>
      <c r="J28" s="2"/>
      <c r="K28" s="2"/>
      <c r="L28" s="3"/>
      <c r="M28" s="3"/>
      <c r="N28" s="3"/>
    </row>
    <row r="29" spans="1:15" x14ac:dyDescent="0.35">
      <c r="B29" s="17"/>
      <c r="C29" s="163" t="s">
        <v>31</v>
      </c>
      <c r="D29" s="164" t="s">
        <v>32</v>
      </c>
      <c r="E29" s="164" t="s">
        <v>33</v>
      </c>
      <c r="F29" s="164" t="s">
        <v>34</v>
      </c>
      <c r="G29" s="164" t="s">
        <v>35</v>
      </c>
      <c r="H29" s="165" t="s">
        <v>36</v>
      </c>
      <c r="I29" s="33"/>
    </row>
    <row r="30" spans="1:15" x14ac:dyDescent="0.35">
      <c r="A30" s="268" t="s">
        <v>37</v>
      </c>
      <c r="B30" s="17" t="s">
        <v>38</v>
      </c>
      <c r="C30" s="147"/>
      <c r="D30" s="148"/>
      <c r="E30" s="148"/>
      <c r="F30" s="148"/>
      <c r="G30" s="148"/>
      <c r="H30" s="149"/>
      <c r="I30" s="33"/>
    </row>
    <row r="31" spans="1:15" ht="15.75" customHeight="1" x14ac:dyDescent="0.35">
      <c r="A31" s="269"/>
      <c r="B31" s="32" t="s">
        <v>39</v>
      </c>
      <c r="C31" s="150"/>
      <c r="D31" s="27"/>
      <c r="E31" s="27"/>
      <c r="F31" s="27"/>
      <c r="G31" s="119"/>
      <c r="H31" s="151"/>
      <c r="I31" s="33"/>
    </row>
    <row r="32" spans="1:15" ht="15.75" customHeight="1" x14ac:dyDescent="0.35">
      <c r="A32" s="272"/>
      <c r="B32" s="61" t="s">
        <v>40</v>
      </c>
      <c r="C32" s="152"/>
      <c r="D32" s="20"/>
      <c r="E32" s="20"/>
      <c r="F32" s="20"/>
      <c r="G32" s="122" t="s">
        <v>14</v>
      </c>
      <c r="H32" s="153" t="s">
        <v>14</v>
      </c>
      <c r="I32" s="33"/>
      <c r="L32" s="72" t="s">
        <v>41</v>
      </c>
      <c r="M32" s="73" t="s">
        <v>42</v>
      </c>
      <c r="N32" s="74" t="s">
        <v>12</v>
      </c>
      <c r="O32" s="4"/>
    </row>
    <row r="33" spans="1:15" x14ac:dyDescent="0.35">
      <c r="A33" s="250" t="s">
        <v>43</v>
      </c>
      <c r="B33" s="17" t="s">
        <v>172</v>
      </c>
      <c r="C33" s="154"/>
      <c r="H33" s="155"/>
      <c r="I33" s="33"/>
      <c r="L33" s="11">
        <f>SUM(C30:H33)</f>
        <v>0</v>
      </c>
      <c r="M33" s="12">
        <v>259</v>
      </c>
      <c r="N33" s="13">
        <f>L33*M33</f>
        <v>0</v>
      </c>
      <c r="O33" s="4"/>
    </row>
    <row r="34" spans="1:15" x14ac:dyDescent="0.35">
      <c r="A34" s="268" t="s">
        <v>37</v>
      </c>
      <c r="B34" s="32" t="s">
        <v>44</v>
      </c>
      <c r="C34" s="150"/>
      <c r="D34" s="27"/>
      <c r="E34" s="27"/>
      <c r="F34" s="27"/>
      <c r="G34" s="27"/>
      <c r="H34" s="156"/>
      <c r="I34" s="33"/>
      <c r="L34" s="72" t="s">
        <v>45</v>
      </c>
      <c r="M34" s="73" t="s">
        <v>46</v>
      </c>
      <c r="N34" s="74" t="s">
        <v>12</v>
      </c>
    </row>
    <row r="35" spans="1:15" x14ac:dyDescent="0.35">
      <c r="A35" s="269"/>
      <c r="B35" s="17" t="s">
        <v>47</v>
      </c>
      <c r="C35" s="154"/>
      <c r="H35" s="155"/>
      <c r="I35" s="33"/>
      <c r="L35" s="49">
        <f>SUM(C34:H36)</f>
        <v>0</v>
      </c>
      <c r="M35" s="48">
        <v>310</v>
      </c>
      <c r="N35" s="50">
        <f>L35*M35</f>
        <v>0</v>
      </c>
    </row>
    <row r="36" spans="1:15" x14ac:dyDescent="0.35">
      <c r="A36" s="269"/>
      <c r="B36" s="32" t="s">
        <v>48</v>
      </c>
      <c r="C36" s="150"/>
      <c r="D36" s="27"/>
      <c r="E36" s="27"/>
      <c r="F36" s="27"/>
      <c r="G36" s="27"/>
      <c r="H36" s="156"/>
      <c r="I36" s="33"/>
      <c r="L36" s="80"/>
      <c r="M36" s="82"/>
      <c r="N36" s="81"/>
      <c r="O36" s="4"/>
    </row>
    <row r="37" spans="1:15" x14ac:dyDescent="0.35">
      <c r="A37" s="269"/>
      <c r="B37" s="61" t="s">
        <v>49</v>
      </c>
      <c r="C37" s="157" t="s">
        <v>14</v>
      </c>
      <c r="D37" s="20"/>
      <c r="E37" s="20"/>
      <c r="F37" s="20"/>
      <c r="G37" s="20"/>
      <c r="H37" s="158"/>
      <c r="I37" s="33"/>
      <c r="L37" s="144" t="s">
        <v>50</v>
      </c>
      <c r="M37" s="145" t="s">
        <v>46</v>
      </c>
      <c r="N37" s="146" t="s">
        <v>12</v>
      </c>
      <c r="O37" s="4"/>
    </row>
    <row r="38" spans="1:15" x14ac:dyDescent="0.35">
      <c r="A38" s="270"/>
      <c r="B38" s="53" t="s">
        <v>51</v>
      </c>
      <c r="C38" s="159" t="s">
        <v>14</v>
      </c>
      <c r="D38" s="119"/>
      <c r="E38" s="119"/>
      <c r="F38" s="119"/>
      <c r="G38" s="119"/>
      <c r="H38" s="151"/>
      <c r="I38" s="33"/>
      <c r="K38" s="47"/>
      <c r="L38" s="138">
        <f>SUM(D37:H39)</f>
        <v>0</v>
      </c>
      <c r="M38" s="139">
        <v>306</v>
      </c>
      <c r="N38" s="140">
        <f>L38*M38</f>
        <v>0</v>
      </c>
      <c r="O38" s="4"/>
    </row>
    <row r="39" spans="1:15" x14ac:dyDescent="0.35">
      <c r="A39" s="250" t="s">
        <v>43</v>
      </c>
      <c r="B39" s="24" t="s">
        <v>173</v>
      </c>
      <c r="C39" s="160" t="s">
        <v>14</v>
      </c>
      <c r="D39" s="161"/>
      <c r="E39" s="161"/>
      <c r="F39" s="161"/>
      <c r="G39" s="161"/>
      <c r="H39" s="162"/>
      <c r="I39" s="33"/>
      <c r="L39" s="3"/>
      <c r="M39" s="3"/>
      <c r="N39" s="3"/>
      <c r="O39" s="4"/>
    </row>
    <row r="40" spans="1:15" x14ac:dyDescent="0.35">
      <c r="A40" s="251"/>
      <c r="B40" s="166"/>
      <c r="C40" s="175"/>
      <c r="D40" s="167"/>
      <c r="E40" s="167"/>
      <c r="F40" s="167"/>
      <c r="G40" s="167"/>
      <c r="H40" s="176"/>
      <c r="I40" s="3"/>
      <c r="J40" s="3"/>
      <c r="K40" s="3"/>
      <c r="L40" s="3"/>
      <c r="M40" s="3"/>
      <c r="N40" s="3"/>
      <c r="O40" s="4"/>
    </row>
    <row r="41" spans="1:15" x14ac:dyDescent="0.35">
      <c r="A41" s="251"/>
      <c r="B41" s="166"/>
      <c r="C41" s="174" t="s">
        <v>31</v>
      </c>
      <c r="D41" s="174" t="s">
        <v>32</v>
      </c>
      <c r="E41" s="174" t="s">
        <v>33</v>
      </c>
      <c r="F41" s="174" t="s">
        <v>34</v>
      </c>
      <c r="G41" s="174" t="s">
        <v>35</v>
      </c>
      <c r="H41" s="174" t="s">
        <v>36</v>
      </c>
      <c r="I41" s="3"/>
      <c r="J41" s="3"/>
      <c r="K41" s="3"/>
      <c r="L41" s="3"/>
      <c r="M41" s="3"/>
      <c r="N41" s="3"/>
      <c r="O41" s="4"/>
    </row>
    <row r="42" spans="1:15" ht="15.75" customHeight="1" x14ac:dyDescent="0.35">
      <c r="A42" s="269" t="s">
        <v>37</v>
      </c>
      <c r="B42" s="24" t="s">
        <v>52</v>
      </c>
      <c r="C42" s="147"/>
      <c r="D42" s="148"/>
      <c r="E42" s="148"/>
      <c r="F42" s="148"/>
      <c r="G42" s="168" t="s">
        <v>14</v>
      </c>
      <c r="H42" s="169" t="s">
        <v>14</v>
      </c>
      <c r="I42" s="1"/>
      <c r="J42" s="3"/>
      <c r="K42" s="3"/>
      <c r="L42" s="3"/>
      <c r="M42" s="3"/>
      <c r="N42" s="3"/>
    </row>
    <row r="43" spans="1:15" x14ac:dyDescent="0.35">
      <c r="A43" s="269"/>
      <c r="B43" s="32" t="s">
        <v>53</v>
      </c>
      <c r="C43" s="150"/>
      <c r="D43" s="27"/>
      <c r="E43" s="27"/>
      <c r="F43" s="27"/>
      <c r="G43" s="121" t="s">
        <v>14</v>
      </c>
      <c r="H43" s="170" t="s">
        <v>14</v>
      </c>
      <c r="I43" s="33"/>
    </row>
    <row r="44" spans="1:15" x14ac:dyDescent="0.35">
      <c r="A44" s="269"/>
      <c r="B44" s="17" t="s">
        <v>54</v>
      </c>
      <c r="C44" s="154"/>
      <c r="H44" s="155"/>
      <c r="I44" s="33"/>
      <c r="L44" s="10"/>
      <c r="M44" s="10"/>
      <c r="N44" s="10"/>
    </row>
    <row r="45" spans="1:15" x14ac:dyDescent="0.35">
      <c r="A45" s="270"/>
      <c r="B45" s="32" t="s">
        <v>55</v>
      </c>
      <c r="C45" s="150"/>
      <c r="D45" s="27"/>
      <c r="E45" s="27"/>
      <c r="F45" s="27"/>
      <c r="G45" s="121" t="s">
        <v>14</v>
      </c>
      <c r="H45" s="170" t="s">
        <v>14</v>
      </c>
      <c r="I45" s="33"/>
      <c r="K45" s="23"/>
      <c r="L45" s="144" t="s">
        <v>56</v>
      </c>
      <c r="M45" s="145" t="s">
        <v>46</v>
      </c>
      <c r="N45" s="146" t="s">
        <v>12</v>
      </c>
      <c r="O45" s="4"/>
    </row>
    <row r="46" spans="1:15" x14ac:dyDescent="0.35">
      <c r="A46" s="250" t="s">
        <v>43</v>
      </c>
      <c r="B46" s="61" t="s">
        <v>174</v>
      </c>
      <c r="C46" s="171"/>
      <c r="D46" s="172"/>
      <c r="E46" s="172"/>
      <c r="F46" s="172"/>
      <c r="G46" s="172"/>
      <c r="H46" s="173"/>
      <c r="I46" s="62"/>
      <c r="J46" s="20"/>
      <c r="K46" s="63"/>
      <c r="L46" s="138">
        <f>SUM(C42:H46)</f>
        <v>0</v>
      </c>
      <c r="M46" s="139">
        <v>300</v>
      </c>
      <c r="N46" s="140">
        <f>L46*M46</f>
        <v>0</v>
      </c>
      <c r="O46" s="4"/>
    </row>
    <row r="47" spans="1:15" x14ac:dyDescent="0.35">
      <c r="A47" s="256"/>
      <c r="C47" s="3"/>
      <c r="D47" s="3"/>
      <c r="E47" s="3"/>
      <c r="F47" s="3"/>
      <c r="G47" s="3"/>
      <c r="H47" s="3"/>
      <c r="L47" s="3"/>
      <c r="M47" s="3"/>
      <c r="N47" s="3"/>
      <c r="O47" s="4"/>
    </row>
    <row r="48" spans="1:15" x14ac:dyDescent="0.35">
      <c r="A48" s="256"/>
      <c r="B48" s="120"/>
      <c r="C48" s="119"/>
      <c r="D48" s="119"/>
      <c r="E48" s="119"/>
      <c r="F48" s="119"/>
      <c r="G48" s="119"/>
      <c r="H48" s="119"/>
      <c r="I48" s="123"/>
      <c r="J48" s="123"/>
      <c r="K48" s="123"/>
      <c r="O48" s="4"/>
    </row>
    <row r="49" spans="1:15" x14ac:dyDescent="0.35">
      <c r="A49" s="252"/>
      <c r="B49" s="24"/>
      <c r="C49" s="202" t="s">
        <v>57</v>
      </c>
      <c r="D49" s="203" t="s">
        <v>58</v>
      </c>
      <c r="E49" s="203" t="s">
        <v>59</v>
      </c>
      <c r="F49" s="203" t="s">
        <v>60</v>
      </c>
      <c r="G49" s="204" t="s">
        <v>61</v>
      </c>
      <c r="H49" s="52"/>
      <c r="I49" s="2"/>
      <c r="J49" s="2"/>
      <c r="K49" s="2"/>
      <c r="L49" s="3"/>
      <c r="M49" s="3"/>
      <c r="N49" s="3"/>
    </row>
    <row r="50" spans="1:15" x14ac:dyDescent="0.35">
      <c r="A50" s="268" t="s">
        <v>62</v>
      </c>
      <c r="B50" s="17" t="s">
        <v>63</v>
      </c>
      <c r="C50" s="147"/>
      <c r="D50" s="148"/>
      <c r="E50" s="148"/>
      <c r="F50" s="148"/>
      <c r="G50" s="149"/>
      <c r="H50" s="33"/>
    </row>
    <row r="51" spans="1:15" x14ac:dyDescent="0.35">
      <c r="A51" s="269"/>
      <c r="B51" s="32" t="s">
        <v>64</v>
      </c>
      <c r="C51" s="150"/>
      <c r="D51" s="27"/>
      <c r="E51" s="27"/>
      <c r="F51" s="27"/>
      <c r="G51" s="156"/>
      <c r="H51" s="33"/>
    </row>
    <row r="52" spans="1:15" x14ac:dyDescent="0.35">
      <c r="A52" s="269"/>
      <c r="B52" s="17" t="s">
        <v>65</v>
      </c>
      <c r="C52" s="154"/>
      <c r="G52" s="155"/>
      <c r="H52" s="33"/>
      <c r="L52" s="85" t="s">
        <v>66</v>
      </c>
      <c r="M52" s="86"/>
      <c r="N52" s="18"/>
    </row>
    <row r="53" spans="1:15" x14ac:dyDescent="0.35">
      <c r="A53" s="270"/>
      <c r="B53" s="32" t="s">
        <v>67</v>
      </c>
      <c r="C53" s="201"/>
      <c r="D53" s="197"/>
      <c r="E53" s="197"/>
      <c r="F53" s="197"/>
      <c r="G53" s="198"/>
      <c r="H53" s="33"/>
      <c r="K53" s="47"/>
      <c r="L53" s="87" t="s">
        <v>68</v>
      </c>
      <c r="M53" s="88" t="s">
        <v>46</v>
      </c>
      <c r="N53" s="89" t="s">
        <v>12</v>
      </c>
    </row>
    <row r="54" spans="1:15" x14ac:dyDescent="0.35">
      <c r="B54" s="33"/>
      <c r="C54" s="66"/>
      <c r="D54" s="66"/>
      <c r="E54" s="66"/>
      <c r="F54" s="66"/>
      <c r="G54" s="66"/>
      <c r="H54" s="33"/>
      <c r="K54" s="47"/>
      <c r="L54" s="80">
        <f>SUM(C50:G53)</f>
        <v>0</v>
      </c>
      <c r="M54" s="81">
        <v>296</v>
      </c>
      <c r="N54" s="84">
        <f>L54*M54</f>
        <v>0</v>
      </c>
      <c r="O54" s="4"/>
    </row>
    <row r="55" spans="1:15" x14ac:dyDescent="0.35">
      <c r="A55" s="268" t="s">
        <v>62</v>
      </c>
      <c r="B55" s="24" t="s">
        <v>69</v>
      </c>
      <c r="C55" s="147"/>
      <c r="D55" s="148"/>
      <c r="E55" s="148"/>
      <c r="F55" s="148"/>
      <c r="G55" s="149"/>
      <c r="H55" s="52"/>
      <c r="I55" s="2"/>
      <c r="J55" s="2"/>
      <c r="K55" s="2"/>
      <c r="L55" s="3"/>
      <c r="M55" s="3"/>
      <c r="N55" s="3"/>
    </row>
    <row r="56" spans="1:15" x14ac:dyDescent="0.35">
      <c r="A56" s="269"/>
      <c r="B56" s="32" t="s">
        <v>70</v>
      </c>
      <c r="C56" s="150"/>
      <c r="D56" s="27"/>
      <c r="E56" s="27"/>
      <c r="F56" s="27"/>
      <c r="G56" s="156"/>
      <c r="H56" s="33"/>
      <c r="L56" s="85" t="s">
        <v>66</v>
      </c>
      <c r="M56" s="18"/>
      <c r="N56" s="18"/>
    </row>
    <row r="57" spans="1:15" x14ac:dyDescent="0.35">
      <c r="A57" s="269"/>
      <c r="B57" s="17" t="s">
        <v>71</v>
      </c>
      <c r="C57" s="154"/>
      <c r="G57" s="155"/>
      <c r="H57" s="33"/>
      <c r="L57" s="87" t="s">
        <v>72</v>
      </c>
      <c r="M57" s="88" t="s">
        <v>73</v>
      </c>
      <c r="N57" s="89" t="s">
        <v>12</v>
      </c>
    </row>
    <row r="58" spans="1:15" x14ac:dyDescent="0.35">
      <c r="A58" s="270"/>
      <c r="B58" s="32" t="s">
        <v>74</v>
      </c>
      <c r="C58" s="201"/>
      <c r="D58" s="197"/>
      <c r="E58" s="197"/>
      <c r="F58" s="197"/>
      <c r="G58" s="198"/>
      <c r="H58" s="33"/>
      <c r="L58" s="11">
        <f>SUM(C55:G57)</f>
        <v>0</v>
      </c>
      <c r="M58" s="12">
        <v>277</v>
      </c>
      <c r="N58" s="13">
        <f>L58*M58</f>
        <v>0</v>
      </c>
    </row>
    <row r="59" spans="1:15" x14ac:dyDescent="0.35">
      <c r="A59" s="123"/>
      <c r="B59" s="6"/>
      <c r="C59" s="2"/>
      <c r="D59" s="2"/>
      <c r="E59" s="2"/>
      <c r="F59" s="2"/>
      <c r="G59" s="2"/>
      <c r="K59" s="47"/>
      <c r="L59" s="85" t="s">
        <v>75</v>
      </c>
      <c r="M59" s="18"/>
      <c r="N59" s="18"/>
    </row>
    <row r="60" spans="1:15" x14ac:dyDescent="0.35">
      <c r="A60" s="123"/>
      <c r="B60" s="6"/>
      <c r="K60" s="47"/>
      <c r="L60" s="87" t="s">
        <v>72</v>
      </c>
      <c r="M60" s="88" t="s">
        <v>73</v>
      </c>
      <c r="N60" s="89" t="s">
        <v>12</v>
      </c>
    </row>
    <row r="61" spans="1:15" x14ac:dyDescent="0.35">
      <c r="A61" s="123"/>
      <c r="B61" s="6"/>
      <c r="K61" s="47"/>
      <c r="L61" s="11">
        <f>SUM(C58:G58)</f>
        <v>0</v>
      </c>
      <c r="M61" s="12">
        <v>277</v>
      </c>
      <c r="N61" s="13">
        <f>L61*M61</f>
        <v>0</v>
      </c>
    </row>
    <row r="62" spans="1:15" x14ac:dyDescent="0.35">
      <c r="A62" s="253"/>
      <c r="B62" s="39"/>
      <c r="C62" s="39"/>
      <c r="D62" s="39"/>
      <c r="E62" s="39"/>
      <c r="F62" s="39"/>
      <c r="G62" s="39"/>
      <c r="H62" s="39"/>
      <c r="I62" s="39"/>
      <c r="J62" s="39"/>
      <c r="K62" s="83"/>
      <c r="O62" s="4"/>
    </row>
    <row r="63" spans="1:15" x14ac:dyDescent="0.35">
      <c r="A63" s="251"/>
      <c r="B63" s="65"/>
      <c r="C63" s="92" t="s">
        <v>57</v>
      </c>
      <c r="D63" s="93" t="s">
        <v>58</v>
      </c>
      <c r="E63" s="93" t="s">
        <v>59</v>
      </c>
      <c r="F63" s="93" t="s">
        <v>60</v>
      </c>
      <c r="G63" s="94" t="s">
        <v>61</v>
      </c>
      <c r="H63" s="66"/>
      <c r="I63" s="35"/>
      <c r="J63" s="35"/>
      <c r="K63" s="67"/>
      <c r="L63" s="87" t="s">
        <v>76</v>
      </c>
      <c r="M63" s="90" t="s">
        <v>77</v>
      </c>
      <c r="N63" s="88" t="s">
        <v>12</v>
      </c>
      <c r="O63" s="4"/>
    </row>
    <row r="64" spans="1:15" ht="15.75" customHeight="1" x14ac:dyDescent="0.35">
      <c r="A64" s="268" t="s">
        <v>62</v>
      </c>
      <c r="B64" s="8" t="s">
        <v>78</v>
      </c>
      <c r="C64" s="95"/>
      <c r="D64" s="96"/>
      <c r="E64" s="96"/>
      <c r="F64" s="96"/>
      <c r="G64" s="97"/>
      <c r="H64" s="55"/>
      <c r="I64" s="39"/>
      <c r="J64" s="39"/>
      <c r="K64" s="40"/>
      <c r="L64" s="11">
        <f>SUM(C64:G64)</f>
        <v>0</v>
      </c>
      <c r="M64" s="12">
        <v>574</v>
      </c>
      <c r="N64" s="13">
        <f>L64*M64</f>
        <v>0</v>
      </c>
      <c r="O64" s="4"/>
    </row>
    <row r="65" spans="1:15" x14ac:dyDescent="0.35">
      <c r="A65" s="269"/>
      <c r="B65" s="108" t="s">
        <v>79</v>
      </c>
      <c r="C65" s="110"/>
      <c r="D65" s="109"/>
      <c r="E65" s="109"/>
      <c r="F65" s="109"/>
      <c r="G65" s="111"/>
      <c r="H65" s="52"/>
      <c r="I65" s="2"/>
      <c r="J65" s="2"/>
      <c r="K65" s="2"/>
      <c r="L65" s="3"/>
      <c r="M65" s="3"/>
      <c r="N65" s="3"/>
    </row>
    <row r="66" spans="1:15" x14ac:dyDescent="0.35">
      <c r="A66" s="269"/>
      <c r="B66" s="17" t="s">
        <v>80</v>
      </c>
      <c r="C66" s="70"/>
      <c r="G66" s="23"/>
      <c r="H66" s="33"/>
      <c r="L66" s="87" t="s">
        <v>81</v>
      </c>
      <c r="M66" s="90" t="s">
        <v>82</v>
      </c>
      <c r="N66" s="88" t="s">
        <v>12</v>
      </c>
    </row>
    <row r="67" spans="1:15" x14ac:dyDescent="0.35">
      <c r="A67" s="270"/>
      <c r="B67" s="32" t="s">
        <v>83</v>
      </c>
      <c r="C67" s="71"/>
      <c r="D67" s="27"/>
      <c r="E67" s="27"/>
      <c r="F67" s="27"/>
      <c r="G67" s="28"/>
      <c r="H67" s="33"/>
      <c r="L67" s="11">
        <f>SUM(C65:G67)</f>
        <v>0</v>
      </c>
      <c r="M67" s="12">
        <v>315</v>
      </c>
      <c r="N67" s="13">
        <f>L67*M67</f>
        <v>0</v>
      </c>
    </row>
    <row r="68" spans="1:15" x14ac:dyDescent="0.35">
      <c r="B68" s="17"/>
      <c r="C68" s="70"/>
      <c r="G68" s="23"/>
      <c r="H68" s="33"/>
      <c r="K68" s="47"/>
      <c r="O68" s="4"/>
    </row>
    <row r="69" spans="1:15" x14ac:dyDescent="0.35">
      <c r="A69" s="255"/>
      <c r="B69" s="31"/>
      <c r="C69" s="112"/>
      <c r="D69" s="29"/>
      <c r="E69" s="29"/>
      <c r="F69" s="29"/>
      <c r="G69" s="30"/>
      <c r="H69" s="55"/>
      <c r="I69" s="39"/>
      <c r="J69" s="39"/>
      <c r="K69" s="40"/>
      <c r="O69" s="4"/>
    </row>
    <row r="70" spans="1:15" x14ac:dyDescent="0.35">
      <c r="A70" s="251"/>
      <c r="B70" s="65"/>
      <c r="C70" s="99" t="s">
        <v>57</v>
      </c>
      <c r="D70" s="100" t="s">
        <v>58</v>
      </c>
      <c r="E70" s="100" t="s">
        <v>59</v>
      </c>
      <c r="F70" s="100" t="s">
        <v>60</v>
      </c>
      <c r="G70" s="101" t="s">
        <v>61</v>
      </c>
      <c r="H70" s="66"/>
      <c r="I70" s="35"/>
      <c r="J70" s="35"/>
      <c r="K70" s="67"/>
      <c r="L70" s="87" t="s">
        <v>84</v>
      </c>
      <c r="M70" s="90" t="s">
        <v>85</v>
      </c>
      <c r="N70" s="88" t="s">
        <v>12</v>
      </c>
      <c r="O70" s="4"/>
    </row>
    <row r="71" spans="1:15" x14ac:dyDescent="0.35">
      <c r="A71" s="255" t="s">
        <v>62</v>
      </c>
      <c r="B71" s="8" t="s">
        <v>86</v>
      </c>
      <c r="C71" s="95"/>
      <c r="D71" s="96"/>
      <c r="E71" s="96"/>
      <c r="F71" s="96"/>
      <c r="G71" s="97"/>
      <c r="H71" s="55"/>
      <c r="I71" s="39"/>
      <c r="J71" s="39"/>
      <c r="K71" s="40"/>
      <c r="L71" s="11">
        <f>SUM(C71:G72)</f>
        <v>0</v>
      </c>
      <c r="M71" s="12">
        <v>592</v>
      </c>
      <c r="N71" s="13">
        <f>L71*M71</f>
        <v>0</v>
      </c>
      <c r="O71" s="4"/>
    </row>
    <row r="72" spans="1:15" x14ac:dyDescent="0.35">
      <c r="A72" s="255" t="s">
        <v>87</v>
      </c>
      <c r="B72" s="61" t="s">
        <v>175</v>
      </c>
      <c r="C72" s="199"/>
      <c r="D72" s="35"/>
      <c r="E72" s="35"/>
      <c r="F72" s="35"/>
      <c r="G72" s="200"/>
      <c r="H72" s="55"/>
      <c r="I72" s="39"/>
      <c r="J72" s="39"/>
      <c r="K72" s="40"/>
      <c r="L72" s="11"/>
      <c r="M72" s="12"/>
      <c r="N72" s="13"/>
      <c r="O72" s="4"/>
    </row>
    <row r="73" spans="1:15" x14ac:dyDescent="0.35">
      <c r="A73" s="276" t="s">
        <v>62</v>
      </c>
      <c r="B73" s="191" t="s">
        <v>88</v>
      </c>
      <c r="C73" s="192"/>
      <c r="D73" s="148"/>
      <c r="E73" s="148"/>
      <c r="F73" s="148"/>
      <c r="G73" s="149"/>
      <c r="H73" s="52"/>
      <c r="I73" s="2"/>
      <c r="J73" s="2"/>
      <c r="K73" s="2"/>
      <c r="L73" s="3"/>
      <c r="M73" s="3"/>
      <c r="N73" s="3"/>
    </row>
    <row r="74" spans="1:15" x14ac:dyDescent="0.35">
      <c r="A74" s="277"/>
      <c r="B74" s="193" t="s">
        <v>89</v>
      </c>
      <c r="C74" s="71"/>
      <c r="D74" s="27"/>
      <c r="E74" s="27"/>
      <c r="F74" s="27"/>
      <c r="G74" s="156"/>
      <c r="H74" s="33"/>
      <c r="L74" s="10"/>
      <c r="M74" s="10"/>
      <c r="N74" s="10"/>
    </row>
    <row r="75" spans="1:15" x14ac:dyDescent="0.35">
      <c r="A75" s="278"/>
      <c r="B75" s="194" t="s">
        <v>90</v>
      </c>
      <c r="C75" s="70"/>
      <c r="G75" s="155"/>
      <c r="H75" s="33"/>
      <c r="K75" s="47"/>
      <c r="L75" s="85" t="s">
        <v>91</v>
      </c>
      <c r="M75" s="177" t="s">
        <v>92</v>
      </c>
      <c r="N75" s="91" t="s">
        <v>12</v>
      </c>
      <c r="O75" s="4"/>
    </row>
    <row r="76" spans="1:15" x14ac:dyDescent="0.35">
      <c r="A76" s="255" t="s">
        <v>87</v>
      </c>
      <c r="B76" s="195" t="s">
        <v>176</v>
      </c>
      <c r="C76" s="196"/>
      <c r="D76" s="197"/>
      <c r="E76" s="197"/>
      <c r="F76" s="197"/>
      <c r="G76" s="198"/>
      <c r="H76" s="62"/>
      <c r="I76" s="20"/>
      <c r="J76" s="20"/>
      <c r="K76" s="63"/>
      <c r="L76" s="138">
        <f>SUM(C73:G76)</f>
        <v>0</v>
      </c>
      <c r="M76" s="139">
        <v>351</v>
      </c>
      <c r="N76" s="140">
        <f>L76*M76</f>
        <v>0</v>
      </c>
      <c r="O76" s="4"/>
    </row>
    <row r="77" spans="1:15" x14ac:dyDescent="0.35">
      <c r="A77" s="256"/>
      <c r="B77" s="3"/>
      <c r="C77" s="2"/>
      <c r="D77" s="2"/>
      <c r="E77" s="2"/>
      <c r="F77" s="2"/>
      <c r="G77" s="2"/>
      <c r="L77" s="3"/>
      <c r="M77" s="3"/>
      <c r="N77" s="3"/>
      <c r="O77" s="4"/>
    </row>
    <row r="78" spans="1:15" x14ac:dyDescent="0.35">
      <c r="A78" s="257"/>
      <c r="B78" s="126"/>
      <c r="L78" s="10"/>
      <c r="M78" s="10"/>
      <c r="N78" s="10"/>
      <c r="O78" s="4"/>
    </row>
    <row r="79" spans="1:15" x14ac:dyDescent="0.35">
      <c r="A79" s="251"/>
      <c r="B79" s="65"/>
      <c r="C79" s="102" t="s">
        <v>26</v>
      </c>
      <c r="D79" s="66"/>
      <c r="E79" s="35"/>
      <c r="F79" s="35"/>
      <c r="G79" s="35"/>
      <c r="H79" s="35"/>
      <c r="I79" s="35"/>
      <c r="J79" s="35"/>
      <c r="K79" s="67"/>
      <c r="L79" s="178" t="s">
        <v>93</v>
      </c>
      <c r="M79" s="179" t="s">
        <v>94</v>
      </c>
      <c r="N79" s="180" t="s">
        <v>12</v>
      </c>
      <c r="O79" s="4"/>
    </row>
    <row r="80" spans="1:15" x14ac:dyDescent="0.35">
      <c r="A80" s="255" t="s">
        <v>62</v>
      </c>
      <c r="B80" s="8" t="s">
        <v>95</v>
      </c>
      <c r="C80" s="113"/>
      <c r="D80" s="55"/>
      <c r="E80" s="39"/>
      <c r="F80" s="39"/>
      <c r="G80" s="39"/>
      <c r="H80" s="39"/>
      <c r="I80" s="39"/>
      <c r="J80" s="39"/>
      <c r="K80" s="40"/>
      <c r="L80" s="11">
        <f>SUM(C80)</f>
        <v>0</v>
      </c>
      <c r="M80" s="12">
        <v>499</v>
      </c>
      <c r="N80" s="13">
        <f>L80*M80</f>
        <v>0</v>
      </c>
      <c r="O80" s="4"/>
    </row>
    <row r="81" spans="1:15" x14ac:dyDescent="0.35">
      <c r="A81" s="251"/>
      <c r="B81" s="65"/>
      <c r="C81" s="92" t="s">
        <v>96</v>
      </c>
      <c r="D81" s="94" t="s">
        <v>97</v>
      </c>
      <c r="E81" s="66"/>
      <c r="F81" s="35"/>
      <c r="G81" s="35"/>
      <c r="H81" s="35"/>
      <c r="I81" s="35"/>
      <c r="J81" s="35"/>
      <c r="K81" s="67"/>
      <c r="L81" s="87" t="s">
        <v>98</v>
      </c>
      <c r="M81" s="90" t="s">
        <v>85</v>
      </c>
      <c r="N81" s="88" t="s">
        <v>12</v>
      </c>
      <c r="O81" s="4"/>
    </row>
    <row r="82" spans="1:15" x14ac:dyDescent="0.35">
      <c r="A82" s="255" t="s">
        <v>62</v>
      </c>
      <c r="B82" s="8" t="s">
        <v>99</v>
      </c>
      <c r="C82" s="95"/>
      <c r="D82" s="97"/>
      <c r="E82" s="55"/>
      <c r="F82" s="39"/>
      <c r="G82" s="39"/>
      <c r="H82" s="39"/>
      <c r="I82" s="39"/>
      <c r="J82" s="39"/>
      <c r="K82" s="40"/>
      <c r="L82" s="11">
        <f>SUM(C82:D82)</f>
        <v>0</v>
      </c>
      <c r="M82" s="12">
        <v>640</v>
      </c>
      <c r="N82" s="13">
        <f>L82*M82</f>
        <v>0</v>
      </c>
      <c r="O82" s="4"/>
    </row>
    <row r="83" spans="1:15" x14ac:dyDescent="0.35">
      <c r="A83" s="252"/>
      <c r="B83" s="24"/>
      <c r="C83" s="202" t="s">
        <v>57</v>
      </c>
      <c r="D83" s="203" t="s">
        <v>58</v>
      </c>
      <c r="E83" s="203" t="s">
        <v>59</v>
      </c>
      <c r="F83" s="203" t="s">
        <v>60</v>
      </c>
      <c r="G83" s="204" t="s">
        <v>61</v>
      </c>
      <c r="H83" s="52"/>
      <c r="I83" s="2"/>
      <c r="J83" s="2"/>
      <c r="K83" s="2"/>
      <c r="L83" s="48"/>
      <c r="M83" s="48"/>
      <c r="N83" s="48"/>
    </row>
    <row r="84" spans="1:15" x14ac:dyDescent="0.35">
      <c r="A84" s="268" t="s">
        <v>62</v>
      </c>
      <c r="B84" s="24" t="s">
        <v>100</v>
      </c>
      <c r="C84" s="147"/>
      <c r="D84" s="148"/>
      <c r="E84" s="148"/>
      <c r="F84" s="148"/>
      <c r="G84" s="149"/>
      <c r="H84" s="52"/>
      <c r="I84" s="2"/>
      <c r="J84" s="2"/>
      <c r="K84" s="9"/>
      <c r="L84" s="85" t="s">
        <v>101</v>
      </c>
      <c r="M84" s="177" t="s">
        <v>46</v>
      </c>
      <c r="N84" s="91" t="s">
        <v>12</v>
      </c>
      <c r="O84" s="4"/>
    </row>
    <row r="85" spans="1:15" ht="15.75" customHeight="1" x14ac:dyDescent="0.35">
      <c r="A85" s="269"/>
      <c r="B85" s="31" t="s">
        <v>102</v>
      </c>
      <c r="C85" s="205"/>
      <c r="D85" s="125"/>
      <c r="E85" s="125"/>
      <c r="F85" s="125"/>
      <c r="G85" s="206"/>
      <c r="H85" s="55"/>
      <c r="I85" s="39"/>
      <c r="J85" s="39"/>
      <c r="K85" s="83"/>
      <c r="L85" s="138">
        <f>SUM(C84:G85)</f>
        <v>0</v>
      </c>
      <c r="M85" s="139">
        <v>296</v>
      </c>
      <c r="N85" s="140">
        <f>M85*L85</f>
        <v>0</v>
      </c>
      <c r="O85" s="4"/>
    </row>
    <row r="86" spans="1:15" ht="15.75" customHeight="1" x14ac:dyDescent="0.35">
      <c r="A86" s="269"/>
      <c r="B86" s="24" t="s">
        <v>103</v>
      </c>
      <c r="C86" s="147"/>
      <c r="D86" s="148"/>
      <c r="E86" s="148"/>
      <c r="F86" s="148"/>
      <c r="G86" s="149"/>
      <c r="H86" s="52"/>
      <c r="I86" s="2"/>
      <c r="J86" s="2"/>
      <c r="K86" s="4"/>
      <c r="L86" s="1"/>
      <c r="M86" s="1"/>
      <c r="N86" s="1"/>
      <c r="O86" s="4"/>
    </row>
    <row r="87" spans="1:15" ht="15.75" customHeight="1" x14ac:dyDescent="0.35">
      <c r="A87" s="269"/>
      <c r="B87" s="124" t="s">
        <v>104</v>
      </c>
      <c r="C87" s="205"/>
      <c r="D87" s="125"/>
      <c r="E87" s="125"/>
      <c r="F87" s="125"/>
      <c r="G87" s="206"/>
      <c r="H87" s="62"/>
      <c r="I87" s="20"/>
      <c r="J87" s="20"/>
      <c r="K87" s="4"/>
      <c r="L87" s="18"/>
      <c r="M87" s="18"/>
      <c r="N87" s="18"/>
      <c r="O87" s="4"/>
    </row>
    <row r="88" spans="1:15" ht="15.75" customHeight="1" x14ac:dyDescent="0.35">
      <c r="A88" s="270"/>
      <c r="B88" s="17" t="s">
        <v>105</v>
      </c>
      <c r="C88" s="171"/>
      <c r="D88" s="172"/>
      <c r="E88" s="172"/>
      <c r="F88" s="172"/>
      <c r="G88" s="173"/>
      <c r="H88" s="33"/>
      <c r="K88" s="47"/>
      <c r="L88" s="181" t="s">
        <v>106</v>
      </c>
      <c r="M88" s="182" t="s">
        <v>46</v>
      </c>
      <c r="N88" s="183" t="s">
        <v>12</v>
      </c>
      <c r="O88" s="4"/>
    </row>
    <row r="89" spans="1:15" x14ac:dyDescent="0.35">
      <c r="A89" s="252"/>
      <c r="B89" s="2"/>
      <c r="C89" s="35"/>
      <c r="D89" s="35"/>
      <c r="E89" s="35"/>
      <c r="F89" s="35"/>
      <c r="G89" s="35"/>
      <c r="H89" s="2"/>
      <c r="I89" s="2"/>
      <c r="J89" s="2"/>
      <c r="K89" s="9"/>
      <c r="L89" s="184">
        <f>SUM(C86:G88)</f>
        <v>0</v>
      </c>
      <c r="M89" s="48">
        <v>296</v>
      </c>
      <c r="N89" s="185">
        <f>M89*L89</f>
        <v>0</v>
      </c>
      <c r="O89" s="4"/>
    </row>
    <row r="90" spans="1:15" x14ac:dyDescent="0.35">
      <c r="A90" s="273" t="s">
        <v>62</v>
      </c>
      <c r="B90" s="24" t="s">
        <v>107</v>
      </c>
      <c r="C90" s="147"/>
      <c r="D90" s="148"/>
      <c r="E90" s="148"/>
      <c r="F90" s="148"/>
      <c r="G90" s="149"/>
      <c r="H90" s="52"/>
      <c r="I90" s="2"/>
      <c r="J90" s="2"/>
      <c r="K90" s="9"/>
      <c r="L90" s="186" t="s">
        <v>108</v>
      </c>
      <c r="M90" s="90" t="s">
        <v>42</v>
      </c>
      <c r="N90" s="187" t="s">
        <v>12</v>
      </c>
      <c r="O90" s="4"/>
    </row>
    <row r="91" spans="1:15" ht="15.75" customHeight="1" x14ac:dyDescent="0.35">
      <c r="A91" s="274"/>
      <c r="B91" s="32" t="s">
        <v>109</v>
      </c>
      <c r="C91" s="213"/>
      <c r="D91" s="124"/>
      <c r="E91" s="124"/>
      <c r="F91" s="124"/>
      <c r="G91" s="209"/>
      <c r="H91" s="33"/>
      <c r="K91" s="47"/>
      <c r="L91" s="184">
        <f>SUM(C90:G91)</f>
        <v>0</v>
      </c>
      <c r="M91" s="48">
        <v>259</v>
      </c>
      <c r="N91" s="185">
        <f>M91*L91</f>
        <v>0</v>
      </c>
      <c r="O91" s="4"/>
    </row>
    <row r="92" spans="1:15" ht="15.75" customHeight="1" x14ac:dyDescent="0.35">
      <c r="A92" s="275"/>
      <c r="B92" s="24" t="s">
        <v>110</v>
      </c>
      <c r="C92" s="207"/>
      <c r="D92" s="208"/>
      <c r="E92" s="210"/>
      <c r="F92" s="211"/>
      <c r="G92" s="212"/>
      <c r="H92" s="52"/>
      <c r="I92" s="2"/>
      <c r="J92" s="2"/>
      <c r="K92" s="9"/>
      <c r="L92" s="186" t="s">
        <v>111</v>
      </c>
      <c r="M92" s="90" t="s">
        <v>85</v>
      </c>
      <c r="N92" s="187" t="s">
        <v>12</v>
      </c>
      <c r="O92" s="4"/>
    </row>
    <row r="93" spans="1:15" x14ac:dyDescent="0.35">
      <c r="A93" s="258"/>
      <c r="B93" s="124"/>
      <c r="C93" s="166"/>
      <c r="D93" s="166"/>
      <c r="E93" s="166"/>
      <c r="F93" s="166"/>
      <c r="G93" s="166"/>
      <c r="H93" s="62"/>
      <c r="I93" s="20"/>
      <c r="J93" s="20"/>
      <c r="K93" s="63"/>
      <c r="L93" s="188">
        <f>SUM(C92:G92)</f>
        <v>0</v>
      </c>
      <c r="M93" s="189">
        <v>592</v>
      </c>
      <c r="N93" s="190">
        <f>L93*M93</f>
        <v>0</v>
      </c>
      <c r="O93" s="4"/>
    </row>
    <row r="94" spans="1:15" x14ac:dyDescent="0.35">
      <c r="A94" s="259"/>
      <c r="L94" s="3"/>
      <c r="M94" s="3"/>
      <c r="N94" s="3"/>
      <c r="O94" s="4"/>
    </row>
    <row r="95" spans="1:15" x14ac:dyDescent="0.35">
      <c r="A95" s="260"/>
      <c r="O95" s="4"/>
    </row>
    <row r="96" spans="1:15" x14ac:dyDescent="0.35">
      <c r="A96" s="252"/>
      <c r="B96" s="24"/>
      <c r="C96" s="242" t="s">
        <v>112</v>
      </c>
      <c r="D96" s="52"/>
      <c r="E96" s="2"/>
      <c r="F96" s="2"/>
      <c r="G96" s="2"/>
      <c r="H96" s="2"/>
      <c r="I96" s="2"/>
      <c r="J96" s="2"/>
      <c r="K96" s="2"/>
      <c r="L96" s="3"/>
      <c r="M96" s="3"/>
      <c r="N96" s="3"/>
    </row>
    <row r="97" spans="1:15" x14ac:dyDescent="0.35">
      <c r="A97" s="268" t="s">
        <v>113</v>
      </c>
      <c r="B97" s="17" t="s">
        <v>114</v>
      </c>
      <c r="C97" s="239"/>
      <c r="D97" s="33"/>
      <c r="L97" s="87" t="s">
        <v>115</v>
      </c>
      <c r="M97" s="90" t="s">
        <v>116</v>
      </c>
      <c r="N97" s="88" t="s">
        <v>12</v>
      </c>
    </row>
    <row r="98" spans="1:15" x14ac:dyDescent="0.35">
      <c r="A98" s="269"/>
      <c r="B98" s="32" t="s">
        <v>117</v>
      </c>
      <c r="C98" s="240"/>
      <c r="D98" s="33"/>
      <c r="L98" s="243"/>
      <c r="M98" s="244"/>
      <c r="N98" s="245"/>
    </row>
    <row r="99" spans="1:15" x14ac:dyDescent="0.35">
      <c r="A99" s="270"/>
      <c r="B99" s="17" t="s">
        <v>118</v>
      </c>
      <c r="C99" s="241"/>
      <c r="D99" s="33"/>
      <c r="J99" s="20"/>
      <c r="K99" s="63"/>
      <c r="L99" s="138">
        <f>SUM(C97:C99)</f>
        <v>0</v>
      </c>
      <c r="M99" s="139">
        <v>111</v>
      </c>
      <c r="N99" s="140">
        <f>L99*M99</f>
        <v>0</v>
      </c>
      <c r="O99" s="4"/>
    </row>
    <row r="100" spans="1:15" x14ac:dyDescent="0.35">
      <c r="B100" s="17"/>
      <c r="C100" s="238"/>
      <c r="D100" s="66"/>
      <c r="E100" s="35"/>
      <c r="F100" s="35"/>
      <c r="G100" s="67"/>
      <c r="I100" s="47"/>
      <c r="J100" s="20"/>
      <c r="K100" s="63"/>
      <c r="L100" s="64"/>
      <c r="M100" s="48"/>
      <c r="N100" s="65"/>
      <c r="O100" s="4"/>
    </row>
    <row r="101" spans="1:15" x14ac:dyDescent="0.35">
      <c r="B101" s="17"/>
      <c r="C101" s="92" t="s">
        <v>57</v>
      </c>
      <c r="D101" s="93" t="s">
        <v>58</v>
      </c>
      <c r="E101" s="93" t="s">
        <v>59</v>
      </c>
      <c r="F101" s="93" t="s">
        <v>60</v>
      </c>
      <c r="G101" s="94" t="s">
        <v>61</v>
      </c>
      <c r="I101" s="47"/>
      <c r="O101" s="4"/>
    </row>
    <row r="102" spans="1:15" x14ac:dyDescent="0.35">
      <c r="A102" s="268" t="s">
        <v>62</v>
      </c>
      <c r="B102" s="17" t="s">
        <v>119</v>
      </c>
      <c r="C102" s="70"/>
      <c r="G102" s="23"/>
      <c r="H102" s="33"/>
      <c r="K102" s="47"/>
      <c r="L102" s="87" t="s">
        <v>120</v>
      </c>
      <c r="M102" s="90" t="s">
        <v>73</v>
      </c>
      <c r="N102" s="88" t="s">
        <v>12</v>
      </c>
      <c r="O102" s="4"/>
    </row>
    <row r="103" spans="1:15" ht="15.75" customHeight="1" x14ac:dyDescent="0.35">
      <c r="A103" s="269"/>
      <c r="B103" s="31" t="s">
        <v>121</v>
      </c>
      <c r="C103" s="41"/>
      <c r="D103" s="42"/>
      <c r="E103" s="42"/>
      <c r="F103" s="42"/>
      <c r="G103" s="43"/>
      <c r="H103" s="55"/>
      <c r="I103" s="39"/>
      <c r="J103" s="39"/>
      <c r="K103" s="40"/>
      <c r="L103" s="11">
        <f>SUM(C102:G103)</f>
        <v>0</v>
      </c>
      <c r="M103" s="12">
        <v>277</v>
      </c>
      <c r="N103" s="13">
        <f>L103*M103</f>
        <v>0</v>
      </c>
      <c r="O103" s="4"/>
    </row>
    <row r="104" spans="1:15" ht="15.75" customHeight="1" x14ac:dyDescent="0.35">
      <c r="A104" s="269"/>
      <c r="B104" s="24" t="s">
        <v>122</v>
      </c>
      <c r="C104" s="68"/>
      <c r="D104" s="2"/>
      <c r="E104" s="2"/>
      <c r="F104" s="2"/>
      <c r="G104" s="69"/>
      <c r="H104" s="52"/>
      <c r="I104" s="2"/>
      <c r="J104" s="2"/>
      <c r="K104" s="2"/>
      <c r="L104" s="48"/>
      <c r="M104" s="48"/>
      <c r="N104" s="48"/>
    </row>
    <row r="105" spans="1:15" ht="15.75" customHeight="1" x14ac:dyDescent="0.35">
      <c r="A105" s="270"/>
      <c r="B105" s="32" t="s">
        <v>123</v>
      </c>
      <c r="C105" s="71"/>
      <c r="D105" s="27"/>
      <c r="E105" s="27"/>
      <c r="F105" s="27"/>
      <c r="G105" s="28"/>
      <c r="H105" s="33"/>
      <c r="K105" s="47"/>
      <c r="L105" s="87" t="s">
        <v>124</v>
      </c>
      <c r="M105" s="90" t="s">
        <v>46</v>
      </c>
      <c r="N105" s="88" t="s">
        <v>12</v>
      </c>
      <c r="O105" s="4"/>
    </row>
    <row r="106" spans="1:15" x14ac:dyDescent="0.35">
      <c r="A106" s="255"/>
      <c r="B106" s="8"/>
      <c r="C106" s="38"/>
      <c r="D106" s="39"/>
      <c r="E106" s="39"/>
      <c r="F106" s="39"/>
      <c r="G106" s="40"/>
      <c r="H106" s="55"/>
      <c r="I106" s="39"/>
      <c r="J106" s="39"/>
      <c r="K106" s="40"/>
      <c r="L106" s="11">
        <f>SUM(C104:G105)</f>
        <v>0</v>
      </c>
      <c r="M106" s="12">
        <v>296</v>
      </c>
      <c r="N106" s="13">
        <f>L106*M106</f>
        <v>0</v>
      </c>
      <c r="O106" s="4"/>
    </row>
    <row r="107" spans="1:15" x14ac:dyDescent="0.35">
      <c r="B107" s="17"/>
      <c r="C107" s="127"/>
      <c r="D107" s="62"/>
      <c r="E107" s="20"/>
      <c r="F107" s="20"/>
      <c r="G107" s="20"/>
      <c r="I107" s="47"/>
      <c r="O107" s="18"/>
    </row>
    <row r="108" spans="1:15" x14ac:dyDescent="0.35">
      <c r="B108" s="17"/>
      <c r="C108" s="92" t="s">
        <v>57</v>
      </c>
      <c r="D108" s="93" t="s">
        <v>58</v>
      </c>
      <c r="E108" s="93" t="s">
        <v>59</v>
      </c>
      <c r="F108" s="93" t="s">
        <v>60</v>
      </c>
      <c r="G108" s="94" t="s">
        <v>61</v>
      </c>
      <c r="H108" s="33"/>
      <c r="K108" s="2"/>
      <c r="L108" s="3"/>
      <c r="M108" s="3"/>
      <c r="N108" s="3"/>
      <c r="O108" s="3"/>
    </row>
    <row r="109" spans="1:15" x14ac:dyDescent="0.35">
      <c r="A109" s="254" t="s">
        <v>62</v>
      </c>
      <c r="B109" s="17" t="s">
        <v>125</v>
      </c>
      <c r="C109" s="36"/>
      <c r="D109" s="37"/>
      <c r="E109" s="37"/>
      <c r="F109" s="37"/>
      <c r="G109" s="98"/>
      <c r="H109" s="33"/>
      <c r="L109" s="87" t="s">
        <v>126</v>
      </c>
      <c r="M109" s="90" t="s">
        <v>46</v>
      </c>
      <c r="N109" s="88" t="s">
        <v>12</v>
      </c>
    </row>
    <row r="110" spans="1:15" x14ac:dyDescent="0.35">
      <c r="B110" s="32"/>
      <c r="C110" s="71"/>
      <c r="D110" s="27"/>
      <c r="E110" s="27"/>
      <c r="F110" s="27"/>
      <c r="G110" s="28"/>
      <c r="H110" s="33"/>
      <c r="K110" s="47"/>
      <c r="L110" s="80">
        <f>SUM(C109:G109)</f>
        <v>0</v>
      </c>
      <c r="M110" s="82">
        <v>296</v>
      </c>
      <c r="N110" s="81">
        <f>L110*M110</f>
        <v>0</v>
      </c>
      <c r="O110" s="4"/>
    </row>
    <row r="111" spans="1:15" x14ac:dyDescent="0.35">
      <c r="A111" s="254" t="s">
        <v>62</v>
      </c>
      <c r="B111" s="8" t="s">
        <v>127</v>
      </c>
      <c r="C111" s="38"/>
      <c r="D111" s="39"/>
      <c r="E111" s="39"/>
      <c r="F111" s="39"/>
      <c r="G111" s="40"/>
      <c r="H111" s="55"/>
      <c r="I111" s="39"/>
      <c r="J111" s="39"/>
      <c r="K111" s="40"/>
      <c r="L111" s="128" t="s">
        <v>128</v>
      </c>
      <c r="M111" s="129" t="s">
        <v>92</v>
      </c>
      <c r="N111" s="130" t="s">
        <v>12</v>
      </c>
      <c r="O111" s="4"/>
    </row>
    <row r="112" spans="1:15" x14ac:dyDescent="0.35">
      <c r="A112" s="252"/>
      <c r="B112" s="108"/>
      <c r="C112" s="110"/>
      <c r="D112" s="109"/>
      <c r="E112" s="109"/>
      <c r="F112" s="109"/>
      <c r="G112" s="111"/>
      <c r="H112" s="52"/>
      <c r="I112" s="2"/>
      <c r="J112" s="2"/>
      <c r="K112" s="2"/>
      <c r="L112" s="131">
        <f>SUM(C111:G111)</f>
        <v>0</v>
      </c>
      <c r="M112" s="132">
        <v>351</v>
      </c>
      <c r="N112" s="133">
        <v>0</v>
      </c>
    </row>
    <row r="113" spans="1:15" x14ac:dyDescent="0.35">
      <c r="A113" s="254" t="s">
        <v>62</v>
      </c>
      <c r="B113" s="17" t="s">
        <v>129</v>
      </c>
      <c r="C113" s="70"/>
      <c r="G113" s="23"/>
      <c r="H113" s="33"/>
      <c r="K113" s="47"/>
      <c r="L113" s="128" t="s">
        <v>130</v>
      </c>
      <c r="M113" s="129" t="s">
        <v>131</v>
      </c>
      <c r="N113" s="130" t="s">
        <v>12</v>
      </c>
      <c r="O113" s="4"/>
    </row>
    <row r="114" spans="1:15" x14ac:dyDescent="0.35">
      <c r="A114" s="255"/>
      <c r="B114" s="31"/>
      <c r="C114" s="41"/>
      <c r="D114" s="42"/>
      <c r="E114" s="42"/>
      <c r="F114" s="42"/>
      <c r="G114" s="43"/>
      <c r="H114" s="55"/>
      <c r="I114" s="39"/>
      <c r="J114" s="39"/>
      <c r="K114" s="40"/>
      <c r="L114" s="131">
        <f>SUM(C113:G113)</f>
        <v>0</v>
      </c>
      <c r="M114" s="132">
        <v>450</v>
      </c>
      <c r="N114" s="133">
        <v>0</v>
      </c>
      <c r="O114" s="4"/>
    </row>
    <row r="115" spans="1:15" x14ac:dyDescent="0.35">
      <c r="A115" s="252"/>
      <c r="B115" s="24"/>
      <c r="C115" s="235" t="s">
        <v>58</v>
      </c>
      <c r="D115" s="236" t="s">
        <v>59</v>
      </c>
      <c r="E115" s="236" t="s">
        <v>60</v>
      </c>
      <c r="F115" s="237" t="s">
        <v>61</v>
      </c>
      <c r="I115" s="2"/>
      <c r="J115" s="2"/>
      <c r="K115" s="2"/>
      <c r="L115" s="48"/>
      <c r="M115" s="48"/>
      <c r="N115" s="48"/>
    </row>
    <row r="116" spans="1:15" x14ac:dyDescent="0.35">
      <c r="A116" s="254" t="s">
        <v>132</v>
      </c>
      <c r="B116" s="17" t="s">
        <v>177</v>
      </c>
      <c r="C116" s="218"/>
      <c r="D116" s="219"/>
      <c r="E116" s="219"/>
      <c r="F116" s="220"/>
      <c r="L116" s="14" t="s">
        <v>133</v>
      </c>
      <c r="M116" s="15" t="s">
        <v>85</v>
      </c>
      <c r="N116" s="16" t="s">
        <v>12</v>
      </c>
      <c r="O116" s="4"/>
    </row>
    <row r="117" spans="1:15" x14ac:dyDescent="0.35">
      <c r="A117" s="268" t="s">
        <v>134</v>
      </c>
      <c r="B117" s="32" t="s">
        <v>135</v>
      </c>
      <c r="C117" s="221"/>
      <c r="D117" s="75"/>
      <c r="E117" s="75"/>
      <c r="F117" s="222"/>
      <c r="G117" s="33"/>
      <c r="L117" s="11">
        <f>SUM(C116:F117)</f>
        <v>0</v>
      </c>
      <c r="M117" s="12">
        <v>592</v>
      </c>
      <c r="N117" s="13">
        <f>L117*M117</f>
        <v>0</v>
      </c>
      <c r="O117" s="4"/>
    </row>
    <row r="118" spans="1:15" ht="15.75" customHeight="1" x14ac:dyDescent="0.35">
      <c r="A118" s="269"/>
      <c r="B118" s="108" t="s">
        <v>136</v>
      </c>
      <c r="C118" s="223"/>
      <c r="D118" s="109"/>
      <c r="E118" s="109"/>
      <c r="F118" s="224"/>
      <c r="G118" s="52"/>
      <c r="H118" s="2"/>
      <c r="I118" s="2"/>
      <c r="J118" s="2"/>
      <c r="K118" s="2"/>
      <c r="L118" s="48"/>
      <c r="M118" s="48"/>
      <c r="N118" s="48"/>
    </row>
    <row r="119" spans="1:15" ht="15.75" customHeight="1" x14ac:dyDescent="0.35">
      <c r="A119" s="269"/>
      <c r="B119" s="17" t="s">
        <v>137</v>
      </c>
      <c r="C119" s="225"/>
      <c r="D119" s="5"/>
      <c r="E119" s="5"/>
      <c r="F119" s="226"/>
      <c r="G119" s="33"/>
      <c r="K119" s="47"/>
      <c r="L119" s="14" t="s">
        <v>138</v>
      </c>
      <c r="M119" s="15" t="s">
        <v>139</v>
      </c>
      <c r="N119" s="16" t="s">
        <v>12</v>
      </c>
      <c r="O119" s="4"/>
    </row>
    <row r="120" spans="1:15" ht="15.75" customHeight="1" x14ac:dyDescent="0.35">
      <c r="A120" s="269"/>
      <c r="B120" s="31" t="s">
        <v>140</v>
      </c>
      <c r="C120" s="227"/>
      <c r="D120" s="42"/>
      <c r="E120" s="42"/>
      <c r="F120" s="228"/>
      <c r="G120" s="55"/>
      <c r="H120" s="39"/>
      <c r="I120" s="39"/>
      <c r="J120" s="39"/>
      <c r="K120" s="40"/>
      <c r="L120" s="11">
        <f>SUM(C118:F120)</f>
        <v>0</v>
      </c>
      <c r="M120" s="12">
        <v>185</v>
      </c>
      <c r="N120" s="13">
        <f>L120*M120</f>
        <v>0</v>
      </c>
      <c r="O120" s="4"/>
    </row>
    <row r="121" spans="1:15" ht="15.75" customHeight="1" x14ac:dyDescent="0.35">
      <c r="A121" s="270"/>
      <c r="B121" s="24" t="s">
        <v>141</v>
      </c>
      <c r="C121" s="229"/>
      <c r="D121" s="2"/>
      <c r="E121" s="2"/>
      <c r="F121" s="230"/>
      <c r="G121" s="52"/>
      <c r="H121" s="2"/>
      <c r="I121" s="2"/>
      <c r="J121" s="2"/>
      <c r="K121" s="9"/>
      <c r="L121" s="14" t="s">
        <v>142</v>
      </c>
      <c r="M121" s="15" t="s">
        <v>92</v>
      </c>
      <c r="N121" s="16" t="s">
        <v>12</v>
      </c>
      <c r="O121" s="4"/>
    </row>
    <row r="122" spans="1:15" x14ac:dyDescent="0.35">
      <c r="A122" s="255"/>
      <c r="B122" s="31"/>
      <c r="C122" s="227"/>
      <c r="D122" s="42"/>
      <c r="E122" s="42"/>
      <c r="F122" s="228"/>
      <c r="G122" s="55"/>
      <c r="H122" s="39"/>
      <c r="I122" s="39"/>
      <c r="J122" s="39"/>
      <c r="K122" s="40"/>
      <c r="L122" s="11">
        <f>SUM(C121:F121)</f>
        <v>0</v>
      </c>
      <c r="M122" s="12">
        <v>351</v>
      </c>
      <c r="N122" s="13">
        <f>L122*M122</f>
        <v>0</v>
      </c>
      <c r="O122" s="4"/>
    </row>
    <row r="123" spans="1:15" x14ac:dyDescent="0.35">
      <c r="A123" s="255"/>
      <c r="B123" s="8"/>
      <c r="C123" s="231"/>
      <c r="D123" s="39"/>
      <c r="E123" s="39"/>
      <c r="F123" s="232"/>
      <c r="G123" s="55"/>
      <c r="H123" s="39"/>
      <c r="I123" s="39"/>
      <c r="J123" s="39"/>
      <c r="K123" s="40"/>
      <c r="L123" s="11"/>
      <c r="M123" s="12"/>
      <c r="N123" s="13"/>
      <c r="O123" s="4"/>
    </row>
    <row r="124" spans="1:15" ht="15.75" customHeight="1" x14ac:dyDescent="0.35">
      <c r="A124" s="271" t="s">
        <v>134</v>
      </c>
      <c r="B124" s="17" t="s">
        <v>143</v>
      </c>
      <c r="C124" s="225"/>
      <c r="D124" s="5"/>
      <c r="E124" s="5"/>
      <c r="F124" s="226"/>
      <c r="G124" s="33"/>
      <c r="K124" s="47"/>
      <c r="L124" s="80"/>
      <c r="M124" s="82"/>
      <c r="N124" s="81"/>
      <c r="O124" s="4"/>
    </row>
    <row r="125" spans="1:15" x14ac:dyDescent="0.35">
      <c r="A125" s="272"/>
      <c r="B125" s="31" t="s">
        <v>144</v>
      </c>
      <c r="C125" s="233"/>
      <c r="D125" s="217"/>
      <c r="E125" s="217"/>
      <c r="F125" s="234"/>
      <c r="G125" s="55"/>
      <c r="H125" s="39"/>
      <c r="I125" s="39"/>
      <c r="J125" s="39"/>
      <c r="K125" s="40"/>
      <c r="L125" s="11"/>
      <c r="M125" s="12"/>
      <c r="N125" s="13"/>
    </row>
    <row r="126" spans="1:15" x14ac:dyDescent="0.35">
      <c r="A126" s="254" t="s">
        <v>132</v>
      </c>
      <c r="B126" s="32" t="s">
        <v>178</v>
      </c>
      <c r="C126" s="214"/>
      <c r="D126" s="215"/>
      <c r="E126" s="215"/>
      <c r="F126" s="216"/>
      <c r="G126" s="33"/>
      <c r="K126" s="47"/>
      <c r="L126" s="14" t="s">
        <v>145</v>
      </c>
      <c r="M126" s="15" t="s">
        <v>73</v>
      </c>
      <c r="N126" s="16" t="s">
        <v>12</v>
      </c>
      <c r="O126" s="4"/>
    </row>
    <row r="127" spans="1:15" ht="31" x14ac:dyDescent="0.35">
      <c r="A127" s="261" t="s">
        <v>146</v>
      </c>
      <c r="B127" s="8"/>
      <c r="C127" s="95"/>
      <c r="D127" s="96"/>
      <c r="E127" s="96"/>
      <c r="F127" s="96"/>
      <c r="G127" s="39"/>
      <c r="H127" s="39"/>
      <c r="I127" s="39"/>
      <c r="J127" s="39"/>
      <c r="K127" s="40"/>
      <c r="L127" s="11">
        <f>SUM(C124:F126)</f>
        <v>0</v>
      </c>
      <c r="M127" s="12">
        <v>277</v>
      </c>
      <c r="N127" s="13">
        <f>L127*M127</f>
        <v>0</v>
      </c>
      <c r="O127" s="4"/>
    </row>
    <row r="128" spans="1:15" x14ac:dyDescent="0.35">
      <c r="A128" s="252"/>
      <c r="B128" s="24"/>
      <c r="C128" s="107" t="s">
        <v>147</v>
      </c>
      <c r="D128" s="52"/>
      <c r="E128" s="2"/>
      <c r="F128" s="2"/>
      <c r="G128" s="2"/>
      <c r="H128" s="2"/>
      <c r="I128" s="2"/>
      <c r="J128" s="2"/>
      <c r="K128" s="2"/>
      <c r="L128" s="3"/>
      <c r="M128" s="3"/>
      <c r="N128" s="3"/>
    </row>
    <row r="129" spans="1:15" x14ac:dyDescent="0.35">
      <c r="B129" s="17" t="s">
        <v>148</v>
      </c>
      <c r="C129" s="103"/>
      <c r="D129" s="33"/>
    </row>
    <row r="130" spans="1:15" x14ac:dyDescent="0.35">
      <c r="B130" s="32" t="s">
        <v>149</v>
      </c>
      <c r="C130" s="104"/>
      <c r="D130" s="33"/>
    </row>
    <row r="131" spans="1:15" x14ac:dyDescent="0.35">
      <c r="B131" s="17" t="s">
        <v>150</v>
      </c>
      <c r="C131" s="105"/>
      <c r="D131" s="33"/>
    </row>
    <row r="132" spans="1:15" x14ac:dyDescent="0.35">
      <c r="B132" s="32" t="s">
        <v>151</v>
      </c>
      <c r="C132" s="104"/>
      <c r="D132" s="33"/>
      <c r="L132" s="10"/>
      <c r="M132" s="10"/>
      <c r="N132" s="10"/>
    </row>
    <row r="133" spans="1:15" x14ac:dyDescent="0.35">
      <c r="B133" s="17" t="s">
        <v>152</v>
      </c>
      <c r="C133" s="105"/>
      <c r="D133" s="33"/>
      <c r="K133" s="47"/>
      <c r="L133" s="77" t="s">
        <v>153</v>
      </c>
      <c r="M133" s="78" t="s">
        <v>77</v>
      </c>
      <c r="N133" s="79" t="s">
        <v>12</v>
      </c>
      <c r="O133" s="4"/>
    </row>
    <row r="134" spans="1:15" x14ac:dyDescent="0.35">
      <c r="A134" s="255"/>
      <c r="B134" s="31" t="s">
        <v>154</v>
      </c>
      <c r="C134" s="106"/>
      <c r="D134" s="55"/>
      <c r="E134" s="39"/>
      <c r="F134" s="39"/>
      <c r="G134" s="39"/>
      <c r="H134" s="39"/>
      <c r="I134" s="39"/>
      <c r="J134" s="39"/>
      <c r="K134" s="40"/>
      <c r="L134" s="11">
        <f>SUM(C129:C134)</f>
        <v>0</v>
      </c>
      <c r="M134" s="12">
        <v>775</v>
      </c>
      <c r="N134" s="13"/>
      <c r="O134" s="4"/>
    </row>
    <row r="135" spans="1:15" x14ac:dyDescent="0.35">
      <c r="A135" s="252"/>
      <c r="B135" s="24"/>
      <c r="C135" s="107" t="s">
        <v>155</v>
      </c>
      <c r="D135" s="52"/>
      <c r="E135" s="2"/>
      <c r="F135" s="2"/>
      <c r="G135" s="2"/>
      <c r="H135" s="2"/>
      <c r="I135" s="2"/>
      <c r="J135" s="2"/>
      <c r="K135" s="2"/>
      <c r="L135" s="3"/>
      <c r="M135" s="3"/>
      <c r="N135" s="3"/>
    </row>
    <row r="136" spans="1:15" x14ac:dyDescent="0.35">
      <c r="B136" s="17" t="s">
        <v>156</v>
      </c>
      <c r="C136" s="103"/>
      <c r="D136" s="33"/>
    </row>
    <row r="137" spans="1:15" x14ac:dyDescent="0.35">
      <c r="B137" s="32" t="s">
        <v>157</v>
      </c>
      <c r="C137" s="104"/>
      <c r="D137" s="33"/>
    </row>
    <row r="138" spans="1:15" x14ac:dyDescent="0.35">
      <c r="B138" s="17" t="s">
        <v>158</v>
      </c>
      <c r="C138" s="105"/>
      <c r="D138" s="33"/>
    </row>
    <row r="139" spans="1:15" x14ac:dyDescent="0.35">
      <c r="B139" s="32" t="s">
        <v>159</v>
      </c>
      <c r="C139" s="104"/>
      <c r="D139" s="33"/>
      <c r="L139" s="10"/>
      <c r="M139" s="10"/>
      <c r="N139" s="10"/>
    </row>
    <row r="140" spans="1:15" x14ac:dyDescent="0.35">
      <c r="B140" s="17" t="s">
        <v>160</v>
      </c>
      <c r="C140" s="105"/>
      <c r="D140" s="33"/>
      <c r="K140" s="47"/>
      <c r="L140" s="77" t="s">
        <v>161</v>
      </c>
      <c r="M140" s="78" t="s">
        <v>85</v>
      </c>
      <c r="N140" s="79" t="s">
        <v>12</v>
      </c>
      <c r="O140" s="4"/>
    </row>
    <row r="141" spans="1:15" x14ac:dyDescent="0.35">
      <c r="A141" s="255"/>
      <c r="B141" s="31"/>
      <c r="C141" s="106"/>
      <c r="D141" s="55"/>
      <c r="E141" s="39"/>
      <c r="F141" s="39"/>
      <c r="G141" s="39"/>
      <c r="H141" s="39"/>
      <c r="I141" s="39"/>
      <c r="J141" s="39"/>
      <c r="K141" s="40"/>
      <c r="L141" s="11">
        <f>SUM(C136:C141)</f>
        <v>0</v>
      </c>
      <c r="M141" s="12">
        <v>800</v>
      </c>
      <c r="N141" s="13"/>
      <c r="O141" s="4"/>
    </row>
    <row r="142" spans="1:15" x14ac:dyDescent="0.35">
      <c r="A142" s="252"/>
      <c r="B142" s="24"/>
      <c r="C142" s="113"/>
      <c r="D142" s="52"/>
      <c r="E142" s="2"/>
      <c r="F142" s="2"/>
      <c r="G142" s="2"/>
      <c r="H142" s="2"/>
      <c r="I142" s="2"/>
      <c r="J142" s="2"/>
      <c r="K142" s="2"/>
      <c r="L142" s="3"/>
      <c r="M142" s="3"/>
      <c r="N142" s="3"/>
    </row>
    <row r="143" spans="1:15" x14ac:dyDescent="0.35">
      <c r="A143" s="252"/>
      <c r="B143" s="24"/>
      <c r="C143" s="107" t="s">
        <v>162</v>
      </c>
      <c r="D143" s="52"/>
      <c r="E143" s="2"/>
      <c r="F143" s="2"/>
      <c r="G143" s="2"/>
      <c r="H143" s="2"/>
      <c r="I143" s="2"/>
      <c r="J143" s="2"/>
      <c r="K143" s="2"/>
      <c r="L143" s="48"/>
      <c r="M143" s="48"/>
      <c r="N143" s="48"/>
    </row>
    <row r="144" spans="1:15" x14ac:dyDescent="0.35">
      <c r="B144" s="17" t="s">
        <v>163</v>
      </c>
      <c r="C144" s="103"/>
      <c r="D144" s="33"/>
      <c r="K144" s="47"/>
      <c r="L144" s="77" t="s">
        <v>164</v>
      </c>
      <c r="M144" s="78" t="s">
        <v>165</v>
      </c>
      <c r="N144" s="79" t="s">
        <v>12</v>
      </c>
      <c r="O144" s="4"/>
    </row>
    <row r="145" spans="1:15" x14ac:dyDescent="0.35">
      <c r="A145" s="255"/>
      <c r="B145" s="31" t="s">
        <v>166</v>
      </c>
      <c r="C145" s="106"/>
      <c r="D145" s="55"/>
      <c r="E145" s="39"/>
      <c r="F145" s="39"/>
      <c r="G145" s="39"/>
      <c r="H145" s="39"/>
      <c r="I145" s="39"/>
      <c r="J145" s="39"/>
      <c r="K145" s="40"/>
      <c r="L145" s="11">
        <f>SUM(C144:C145)</f>
        <v>0</v>
      </c>
      <c r="M145" s="12">
        <v>1200</v>
      </c>
      <c r="N145" s="13">
        <f>L145*M145</f>
        <v>0</v>
      </c>
      <c r="O145" s="4"/>
    </row>
    <row r="146" spans="1:15" x14ac:dyDescent="0.35">
      <c r="A146" s="252"/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3"/>
      <c r="M146" s="3"/>
      <c r="N146" s="3"/>
    </row>
    <row r="148" spans="1:15" x14ac:dyDescent="0.35">
      <c r="L148" s="77" t="s">
        <v>167</v>
      </c>
      <c r="M148" s="78"/>
      <c r="N148" s="79" t="s">
        <v>168</v>
      </c>
    </row>
    <row r="149" spans="1:15" ht="36.75" customHeight="1" x14ac:dyDescent="0.35">
      <c r="K149" s="246" t="s">
        <v>169</v>
      </c>
      <c r="L149" s="247">
        <f>SUM(L10:L147)</f>
        <v>0</v>
      </c>
      <c r="M149" s="248"/>
      <c r="N149" s="249">
        <f>SUM(N4:N147)</f>
        <v>0</v>
      </c>
      <c r="O149" s="4"/>
    </row>
    <row r="150" spans="1:15" x14ac:dyDescent="0.35">
      <c r="K150" s="5"/>
      <c r="L150" s="3"/>
      <c r="M150" s="3"/>
      <c r="N150" s="3"/>
    </row>
    <row r="151" spans="1:15" x14ac:dyDescent="0.35">
      <c r="K151" s="10"/>
      <c r="L151" s="10"/>
      <c r="M151" s="10"/>
      <c r="N151" s="10"/>
    </row>
    <row r="152" spans="1:15" ht="72.75" customHeight="1" x14ac:dyDescent="0.35">
      <c r="J152" s="47"/>
      <c r="K152" s="17"/>
      <c r="L152" s="265" t="s">
        <v>170</v>
      </c>
      <c r="M152" s="266"/>
      <c r="N152" s="267"/>
      <c r="O152" s="4"/>
    </row>
    <row r="153" spans="1:15" ht="15" customHeight="1" x14ac:dyDescent="0.35">
      <c r="K153" s="2"/>
      <c r="L153" s="3"/>
      <c r="M153" s="3"/>
      <c r="N153" s="3"/>
    </row>
  </sheetData>
  <protectedRanges>
    <protectedRange algorithmName="SHA-512" hashValue="+T7pgR9DFMeLX6eaFJxHEb0nsKGq4CrD06rryeVfrYWvIzoovExOvf6eahf1+bi0fAnnO41gHq5weGIGfQx/+A==" saltValue="fDQVqFKwBCuwPi+HkfzBWQ==" spinCount="100000" sqref="M152:N152 L154:N1048576 M53:N54 L52:L54 L74:N82 L119:N121 L123:N136 L45:N51 L63:N67 M84 M88 L92:N93 L84:L85 N84:N85 M90 L95:N103 L105:N111 L113:N113 L116:N117 L139:N145 L1:N15 L17:N19 L21:N24 L147:N150 I40:K42 L26:N43 L55:N61 L70:N72 L88:L91 N88:N91 K149:K151 L151:M151 L153:M153" name="Område1"/>
  </protectedRanges>
  <mergeCells count="18">
    <mergeCell ref="A16:A18"/>
    <mergeCell ref="A4:A10"/>
    <mergeCell ref="B2:E2"/>
    <mergeCell ref="L152:N152"/>
    <mergeCell ref="A117:A121"/>
    <mergeCell ref="A124:A125"/>
    <mergeCell ref="A102:A105"/>
    <mergeCell ref="A97:A99"/>
    <mergeCell ref="A90:A92"/>
    <mergeCell ref="A84:A88"/>
    <mergeCell ref="A73:A75"/>
    <mergeCell ref="A64:A67"/>
    <mergeCell ref="A55:A58"/>
    <mergeCell ref="A50:A53"/>
    <mergeCell ref="A42:A45"/>
    <mergeCell ref="A34:A38"/>
    <mergeCell ref="A30:A32"/>
    <mergeCell ref="A21:A23"/>
  </mergeCells>
  <phoneticPr fontId="3" type="noConversion"/>
  <printOptions gridLine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287e41d-bdac-43f6-9b14-b3e5d792402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FC4FD9E26B76488DA0E408F088720C" ma:contentTypeVersion="15" ma:contentTypeDescription="Create a new document." ma:contentTypeScope="" ma:versionID="2a7d0113ce977f99c002ca700496ff3c">
  <xsd:schema xmlns:xsd="http://www.w3.org/2001/XMLSchema" xmlns:xs="http://www.w3.org/2001/XMLSchema" xmlns:p="http://schemas.microsoft.com/office/2006/metadata/properties" xmlns:ns3="d287e41d-bdac-43f6-9b14-b3e5d792402f" xmlns:ns4="b51c3da3-eaaa-46a3-b10e-1f5f7e55a752" targetNamespace="http://schemas.microsoft.com/office/2006/metadata/properties" ma:root="true" ma:fieldsID="2b754b3e3c378f6b83835fe646108a69" ns3:_="" ns4:_="">
    <xsd:import namespace="d287e41d-bdac-43f6-9b14-b3e5d792402f"/>
    <xsd:import namespace="b51c3da3-eaaa-46a3-b10e-1f5f7e55a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87e41d-bdac-43f6-9b14-b3e5d79240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c3da3-eaaa-46a3-b10e-1f5f7e55a7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DE3023-DA6A-4388-A758-3BF1519A2B17}">
  <ds:schemaRefs>
    <ds:schemaRef ds:uri="b51c3da3-eaaa-46a3-b10e-1f5f7e55a752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d287e41d-bdac-43f6-9b14-b3e5d792402f"/>
  </ds:schemaRefs>
</ds:datastoreItem>
</file>

<file path=customXml/itemProps2.xml><?xml version="1.0" encoding="utf-8"?>
<ds:datastoreItem xmlns:ds="http://schemas.openxmlformats.org/officeDocument/2006/customXml" ds:itemID="{8211C7A5-F82D-4137-ACE4-7BAAFE3E63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3FA23F-D8D1-4756-8781-0AE8274299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87e41d-bdac-43f6-9b14-b3e5d792402f"/>
    <ds:schemaRef ds:uri="b51c3da3-eaaa-46a3-b10e-1f5f7e55a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Stina Rytter Norheim</dc:creator>
  <cp:keywords/>
  <dc:description/>
  <cp:lastModifiedBy>Bente Gimre</cp:lastModifiedBy>
  <cp:revision/>
  <dcterms:created xsi:type="dcterms:W3CDTF">2023-01-31T14:13:16Z</dcterms:created>
  <dcterms:modified xsi:type="dcterms:W3CDTF">2024-09-12T11:47:37Z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0x01010092FC4FD9E26B76488DA0E408F088720C</vt:lpwstr>
  </property>
</Properties>
</file>